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sa-Dell\Desktop\ZP 2024-2025\"/>
    </mc:Choice>
  </mc:AlternateContent>
  <xr:revisionPtr revIDLastSave="0" documentId="13_ncr:1_{74ED5A67-01E4-4466-8FC9-C07DEBEAEE67}" xr6:coauthVersionLast="47" xr6:coauthVersionMax="47" xr10:uidLastSave="{00000000-0000-0000-0000-000000000000}"/>
  <bookViews>
    <workbookView xWindow="-120" yWindow="-120" windowWidth="29040" windowHeight="15840" firstSheet="1" activeTab="9" xr2:uid="{94246286-86D1-42CB-8607-96DDD1AFB184}"/>
  </bookViews>
  <sheets>
    <sheet name="Art. ogólnospożywcze" sheetId="11" r:id="rId1"/>
    <sheet name="Mleko i produkty mleczarskie" sheetId="2" r:id="rId2"/>
    <sheet name="Wędliny" sheetId="3" r:id="rId3"/>
    <sheet name="Mięsa" sheetId="4" r:id="rId4"/>
    <sheet name=" Warzywa, owoce, jaja" sheetId="5" r:id="rId5"/>
    <sheet name="Ziemniaki" sheetId="6" r:id="rId6"/>
    <sheet name="Ryby" sheetId="7" r:id="rId7"/>
    <sheet name="Pieczywo " sheetId="8" r:id="rId8"/>
    <sheet name="Garmażerka" sheetId="10" r:id="rId9"/>
    <sheet name="Mrożonki " sheetId="9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6" i="11" l="1"/>
  <c r="G119" i="11" s="1"/>
  <c r="D11" i="8" l="1"/>
  <c r="E27" i="4"/>
  <c r="E30" i="4" s="1"/>
  <c r="F26" i="4" l="1"/>
  <c r="H27" i="4" s="1"/>
</calcChain>
</file>

<file path=xl/sharedStrings.xml><?xml version="1.0" encoding="utf-8"?>
<sst xmlns="http://schemas.openxmlformats.org/spreadsheetml/2006/main" count="1112" uniqueCount="473">
  <si>
    <r>
      <t xml:space="preserve">..................................................... 
</t>
    </r>
    <r>
      <rPr>
        <i/>
        <sz val="10"/>
        <color theme="1"/>
        <rFont val="Calibri"/>
        <family val="2"/>
        <charset val="238"/>
        <scheme val="minor"/>
      </rPr>
      <t>/nazwa, adres Wykonawcy/</t>
    </r>
    <r>
      <rPr>
        <sz val="10"/>
        <color theme="1"/>
        <rFont val="Calibri"/>
        <family val="2"/>
        <charset val="238"/>
        <scheme val="minor"/>
      </rPr>
      <t xml:space="preserve">
</t>
    </r>
  </si>
  <si>
    <t>FORMULARZ ASORTYMENTOWO-CENOWY</t>
  </si>
  <si>
    <t xml:space="preserve"> część 1 artykuły ogólnospożywcze
</t>
  </si>
  <si>
    <t>Lp</t>
  </si>
  <si>
    <t>Nazwa artykułu</t>
  </si>
  <si>
    <t>jm</t>
  </si>
  <si>
    <t>wartość netto</t>
  </si>
  <si>
    <t>Ilość planowana na 2024/25</t>
  </si>
  <si>
    <t>1.</t>
  </si>
  <si>
    <r>
      <rPr>
        <b/>
        <sz val="11"/>
        <color indexed="8"/>
        <rFont val="Calibri"/>
        <family val="2"/>
        <charset val="238"/>
        <scheme val="minor"/>
      </rPr>
      <t xml:space="preserve">Ananas plastry, </t>
    </r>
    <r>
      <rPr>
        <sz val="11"/>
        <color indexed="8"/>
        <rFont val="Calibri"/>
        <family val="2"/>
        <charset val="238"/>
        <scheme val="minor"/>
      </rPr>
      <t>puszka o pojemności 580 g</t>
    </r>
  </si>
  <si>
    <t>szt.</t>
  </si>
  <si>
    <t>2.</t>
  </si>
  <si>
    <r>
      <rPr>
        <b/>
        <sz val="11"/>
        <color indexed="8"/>
        <rFont val="Calibri"/>
        <family val="2"/>
        <charset val="238"/>
        <scheme val="minor"/>
      </rPr>
      <t>Barszcz czerwony,</t>
    </r>
    <r>
      <rPr>
        <sz val="11"/>
        <color indexed="8"/>
        <rFont val="Calibri"/>
        <family val="2"/>
        <charset val="238"/>
        <scheme val="minor"/>
      </rPr>
      <t xml:space="preserve"> koncentrat, butelka, poj. 300-350 ml</t>
    </r>
  </si>
  <si>
    <t>3.</t>
  </si>
  <si>
    <r>
      <rPr>
        <b/>
        <sz val="11"/>
        <rFont val="Calibri"/>
        <family val="2"/>
        <charset val="238"/>
        <scheme val="minor"/>
      </rPr>
      <t xml:space="preserve">Bazylia </t>
    </r>
    <r>
      <rPr>
        <sz val="11"/>
        <rFont val="Calibri"/>
        <family val="2"/>
        <charset val="238"/>
        <scheme val="minor"/>
      </rPr>
      <t>suszona, 10 g</t>
    </r>
  </si>
  <si>
    <t>4.</t>
  </si>
  <si>
    <r>
      <rPr>
        <b/>
        <sz val="11"/>
        <rFont val="Calibri"/>
        <family val="2"/>
        <charset val="238"/>
        <scheme val="minor"/>
      </rPr>
      <t xml:space="preserve">Chrzan tarty </t>
    </r>
    <r>
      <rPr>
        <sz val="11"/>
        <rFont val="Calibri"/>
        <family val="2"/>
        <charset val="238"/>
        <scheme val="minor"/>
      </rPr>
      <t>Opakowanie jednostkowe: słoik szklany, masa netto produktu nie mniej niż 180 g.</t>
    </r>
  </si>
  <si>
    <t>5.</t>
  </si>
  <si>
    <r>
      <rPr>
        <b/>
        <sz val="11"/>
        <rFont val="Calibri"/>
        <family val="2"/>
        <charset val="238"/>
        <scheme val="minor"/>
      </rPr>
      <t>Cukier biały kryształ</t>
    </r>
    <r>
      <rPr>
        <sz val="11"/>
        <rFont val="Calibri"/>
        <family val="2"/>
        <charset val="238"/>
        <scheme val="minor"/>
      </rPr>
      <t>, opakowania jednostkowe – torby papierowe.  1 kg.</t>
    </r>
  </si>
  <si>
    <t>kg</t>
  </si>
  <si>
    <t>6.</t>
  </si>
  <si>
    <r>
      <rPr>
        <b/>
        <sz val="11"/>
        <rFont val="Calibri"/>
        <family val="2"/>
        <charset val="238"/>
        <scheme val="minor"/>
      </rPr>
      <t>Cukier puder,</t>
    </r>
    <r>
      <rPr>
        <sz val="11"/>
        <rFont val="Calibri"/>
        <family val="2"/>
        <charset val="238"/>
        <scheme val="minor"/>
      </rPr>
      <t xml:space="preserve"> opakowania jednostkowe – torby papierowe lub foliowe. 0,5 kg.</t>
    </r>
  </si>
  <si>
    <t>szt</t>
  </si>
  <si>
    <t>7.</t>
  </si>
  <si>
    <r>
      <rPr>
        <b/>
        <sz val="11"/>
        <color indexed="8"/>
        <rFont val="Calibri"/>
        <family val="2"/>
        <charset val="238"/>
        <scheme val="minor"/>
      </rPr>
      <t>Cukier waniliowy</t>
    </r>
    <r>
      <rPr>
        <sz val="11"/>
        <color indexed="8"/>
        <rFont val="Calibri"/>
        <family val="2"/>
        <charset val="238"/>
        <scheme val="minor"/>
      </rPr>
      <t>, 20g.</t>
    </r>
  </si>
  <si>
    <t>8.</t>
  </si>
  <si>
    <r>
      <rPr>
        <b/>
        <sz val="11"/>
        <color indexed="8"/>
        <rFont val="Calibri"/>
        <family val="2"/>
        <charset val="238"/>
        <scheme val="minor"/>
      </rPr>
      <t xml:space="preserve">Curry </t>
    </r>
    <r>
      <rPr>
        <sz val="11"/>
        <color indexed="8"/>
        <rFont val="Calibri"/>
        <family val="2"/>
        <charset val="238"/>
        <scheme val="minor"/>
      </rPr>
      <t xml:space="preserve">- przyprawa </t>
    </r>
    <r>
      <rPr>
        <i/>
        <sz val="11"/>
        <color indexed="8"/>
        <rFont val="Calibri"/>
        <family val="2"/>
        <charset val="238"/>
        <scheme val="minor"/>
      </rPr>
      <t xml:space="preserve">, </t>
    </r>
    <r>
      <rPr>
        <sz val="11"/>
        <color indexed="8"/>
        <rFont val="Calibri"/>
        <family val="2"/>
        <charset val="238"/>
        <scheme val="minor"/>
      </rPr>
      <t>20g.</t>
    </r>
  </si>
  <si>
    <t>9.</t>
  </si>
  <si>
    <r>
      <rPr>
        <b/>
        <sz val="11"/>
        <color indexed="8"/>
        <rFont val="Calibri"/>
        <family val="2"/>
        <charset val="238"/>
        <scheme val="minor"/>
      </rPr>
      <t>Cynamon</t>
    </r>
    <r>
      <rPr>
        <sz val="11"/>
        <color indexed="8"/>
        <rFont val="Calibri"/>
        <family val="2"/>
        <charset val="238"/>
        <scheme val="minor"/>
      </rPr>
      <t xml:space="preserve"> mielony, 20g.</t>
    </r>
  </si>
  <si>
    <t>10.</t>
  </si>
  <si>
    <r>
      <rPr>
        <b/>
        <sz val="11"/>
        <color indexed="8"/>
        <rFont val="Calibri"/>
        <family val="2"/>
        <charset val="238"/>
        <scheme val="minor"/>
      </rPr>
      <t>Cząber</t>
    </r>
    <r>
      <rPr>
        <sz val="11"/>
        <color indexed="8"/>
        <rFont val="Calibri"/>
        <family val="2"/>
        <charset val="238"/>
        <scheme val="minor"/>
      </rPr>
      <t xml:space="preserve"> - przyprawa, 20g.</t>
    </r>
  </si>
  <si>
    <t>11.</t>
  </si>
  <si>
    <r>
      <rPr>
        <b/>
        <sz val="11"/>
        <color indexed="8"/>
        <rFont val="Calibri"/>
        <family val="2"/>
        <charset val="238"/>
        <scheme val="minor"/>
      </rPr>
      <t>Czosnek suszony</t>
    </r>
    <r>
      <rPr>
        <sz val="11"/>
        <color indexed="8"/>
        <rFont val="Calibri"/>
        <family val="2"/>
        <charset val="238"/>
        <scheme val="minor"/>
      </rPr>
      <t>, w formie proszku, masa netto 20 g</t>
    </r>
  </si>
  <si>
    <t>12.</t>
  </si>
  <si>
    <r>
      <rPr>
        <b/>
        <sz val="11"/>
        <color rgb="FF000000"/>
        <rFont val="Calibri"/>
        <family val="2"/>
        <charset val="238"/>
        <scheme val="minor"/>
      </rPr>
      <t>Czosnek suszony,</t>
    </r>
    <r>
      <rPr>
        <sz val="11"/>
        <color indexed="8"/>
        <rFont val="Calibri"/>
        <family val="2"/>
        <charset val="238"/>
        <scheme val="minor"/>
      </rPr>
      <t xml:space="preserve"> w formie proszku, masa netto 500 g</t>
    </r>
  </si>
  <si>
    <t>13.</t>
  </si>
  <si>
    <r>
      <rPr>
        <b/>
        <sz val="11"/>
        <color indexed="8"/>
        <rFont val="Calibri"/>
        <family val="2"/>
        <charset val="238"/>
        <scheme val="minor"/>
      </rPr>
      <t>Ćwikła</t>
    </r>
    <r>
      <rPr>
        <sz val="11"/>
        <color indexed="8"/>
        <rFont val="Calibri"/>
        <family val="2"/>
        <charset val="238"/>
        <scheme val="minor"/>
      </rPr>
      <t>, zawartość chrzanu min. 20%, buraki ćwikłowe 60%, Opakowanie jednostkowe: słoik szklany, masa netto produktu nie mniej niż 180 g</t>
    </r>
  </si>
  <si>
    <t>14.</t>
  </si>
  <si>
    <r>
      <rPr>
        <b/>
        <sz val="11"/>
        <color indexed="8"/>
        <rFont val="Calibri"/>
        <family val="2"/>
        <charset val="238"/>
        <scheme val="minor"/>
      </rPr>
      <t>Drożdze piekarnicze,</t>
    </r>
    <r>
      <rPr>
        <sz val="11"/>
        <color indexed="8"/>
        <rFont val="Calibri"/>
        <family val="2"/>
        <charset val="238"/>
        <scheme val="minor"/>
      </rPr>
      <t xml:space="preserve"> opakowanie  10 g.</t>
    </r>
  </si>
  <si>
    <t>15.</t>
  </si>
  <si>
    <t>16.</t>
  </si>
  <si>
    <r>
      <rPr>
        <b/>
        <sz val="11"/>
        <color indexed="8"/>
        <rFont val="Calibri"/>
        <family val="2"/>
        <charset val="238"/>
        <scheme val="minor"/>
      </rPr>
      <t>Dżem pomarańczow</t>
    </r>
    <r>
      <rPr>
        <sz val="11"/>
        <color indexed="8"/>
        <rFont val="Calibri"/>
        <family val="2"/>
        <charset val="238"/>
        <scheme val="minor"/>
      </rPr>
      <t>y niskosłodzony(pomarańcze min. 40%)* Opakowanie: słoiki szklane, masa netto 280-340 g.</t>
    </r>
  </si>
  <si>
    <t>17.</t>
  </si>
  <si>
    <t>18.</t>
  </si>
  <si>
    <t>19.</t>
  </si>
  <si>
    <r>
      <rPr>
        <b/>
        <sz val="11"/>
        <color indexed="8"/>
        <rFont val="Calibri"/>
        <family val="2"/>
        <charset val="238"/>
        <scheme val="minor"/>
      </rPr>
      <t>Dżem brzoskwiniowy</t>
    </r>
    <r>
      <rPr>
        <sz val="11"/>
        <color indexed="8"/>
        <rFont val="Calibri"/>
        <family val="2"/>
        <charset val="238"/>
        <scheme val="minor"/>
      </rPr>
      <t xml:space="preserve"> niskosłodzony (brzoskwinie  min. 40%)*.Opakowanie: słoiki szklane, masa netto 280-340 g. </t>
    </r>
  </si>
  <si>
    <t>20.</t>
  </si>
  <si>
    <r>
      <rPr>
        <b/>
        <sz val="11"/>
        <color indexed="8"/>
        <rFont val="Calibri"/>
        <family val="2"/>
        <charset val="238"/>
        <scheme val="minor"/>
      </rPr>
      <t>Estragon</t>
    </r>
    <r>
      <rPr>
        <sz val="11"/>
        <color indexed="8"/>
        <rFont val="Calibri"/>
        <family val="2"/>
        <charset val="238"/>
        <scheme val="minor"/>
      </rPr>
      <t>- przyprawa, 10g.</t>
    </r>
  </si>
  <si>
    <t>21.</t>
  </si>
  <si>
    <t>22.</t>
  </si>
  <si>
    <r>
      <rPr>
        <b/>
        <sz val="11"/>
        <color indexed="8"/>
        <rFont val="Calibri"/>
        <family val="2"/>
        <charset val="238"/>
        <scheme val="minor"/>
      </rPr>
      <t>Gałka muszkatołowa</t>
    </r>
    <r>
      <rPr>
        <sz val="11"/>
        <color indexed="8"/>
        <rFont val="Calibri"/>
        <family val="2"/>
        <charset val="238"/>
        <scheme val="minor"/>
      </rPr>
      <t xml:space="preserve"> mielona, 10g.</t>
    </r>
  </si>
  <si>
    <t>23.</t>
  </si>
  <si>
    <r>
      <rPr>
        <b/>
        <sz val="11"/>
        <color indexed="8"/>
        <rFont val="Calibri"/>
        <family val="2"/>
        <charset val="238"/>
        <scheme val="minor"/>
      </rPr>
      <t>Groszek konserwowy,</t>
    </r>
    <r>
      <rPr>
        <sz val="11"/>
        <color indexed="8"/>
        <rFont val="Calibri"/>
        <family val="2"/>
        <charset val="238"/>
        <scheme val="minor"/>
      </rPr>
      <t xml:space="preserve"> puszka metalowa, poj. ok 400 g.</t>
    </r>
  </si>
  <si>
    <t>24.</t>
  </si>
  <si>
    <r>
      <rPr>
        <b/>
        <sz val="11"/>
        <color rgb="FF000000"/>
        <rFont val="Calibri"/>
        <family val="2"/>
        <charset val="238"/>
        <scheme val="minor"/>
      </rPr>
      <t>Grzyb suszony</t>
    </r>
    <r>
      <rPr>
        <sz val="11"/>
        <color indexed="8"/>
        <rFont val="Calibri"/>
        <family val="2"/>
        <charset val="238"/>
        <scheme val="minor"/>
      </rPr>
      <t xml:space="preserve">, opakowanie 20g </t>
    </r>
  </si>
  <si>
    <t>25.</t>
  </si>
  <si>
    <r>
      <rPr>
        <b/>
        <sz val="11"/>
        <color indexed="8"/>
        <rFont val="Calibri"/>
        <family val="2"/>
        <charset val="238"/>
        <scheme val="minor"/>
      </rPr>
      <t xml:space="preserve">Herbata </t>
    </r>
    <r>
      <rPr>
        <sz val="11"/>
        <color indexed="8"/>
        <rFont val="Calibri"/>
        <family val="2"/>
        <charset val="238"/>
        <scheme val="minor"/>
      </rPr>
      <t>granulowana, opakowanie 90 g.</t>
    </r>
  </si>
  <si>
    <t>26.</t>
  </si>
  <si>
    <r>
      <rPr>
        <b/>
        <sz val="11"/>
        <color rgb="FF000000"/>
        <rFont val="Calibri"/>
        <family val="2"/>
        <charset val="238"/>
        <scheme val="minor"/>
      </rPr>
      <t>Herbata liściasta,</t>
    </r>
    <r>
      <rPr>
        <sz val="11"/>
        <color indexed="8"/>
        <rFont val="Calibri"/>
        <family val="2"/>
        <charset val="238"/>
        <scheme val="minor"/>
      </rPr>
      <t xml:space="preserve"> opakowanie 90 g. </t>
    </r>
  </si>
  <si>
    <t>27.</t>
  </si>
  <si>
    <r>
      <rPr>
        <b/>
        <sz val="11"/>
        <color indexed="8"/>
        <rFont val="Calibri"/>
        <family val="2"/>
        <charset val="238"/>
        <scheme val="minor"/>
      </rPr>
      <t>Imbir</t>
    </r>
    <r>
      <rPr>
        <sz val="11"/>
        <color indexed="8"/>
        <rFont val="Calibri"/>
        <family val="2"/>
        <charset val="238"/>
        <scheme val="minor"/>
      </rPr>
      <t xml:space="preserve"> mielony, przyprawa, 15g.</t>
    </r>
  </si>
  <si>
    <t>28.</t>
  </si>
  <si>
    <r>
      <rPr>
        <b/>
        <sz val="11"/>
        <color indexed="8"/>
        <rFont val="Calibri"/>
        <family val="2"/>
        <charset val="238"/>
        <scheme val="minor"/>
      </rPr>
      <t>Kakao</t>
    </r>
    <r>
      <rPr>
        <sz val="11"/>
        <color indexed="8"/>
        <rFont val="Calibri"/>
        <family val="2"/>
        <charset val="238"/>
        <scheme val="minor"/>
      </rPr>
      <t xml:space="preserve"> o obniżonej zawartości tłuszczu, typu Decomorreno lub równoważne, 
Masa netto opakowania jednostkowego 150g – 200g.</t>
    </r>
  </si>
  <si>
    <t>29.</t>
  </si>
  <si>
    <r>
      <rPr>
        <b/>
        <sz val="11"/>
        <color indexed="8"/>
        <rFont val="Calibri"/>
        <family val="2"/>
        <charset val="238"/>
        <scheme val="minor"/>
      </rPr>
      <t>Kakao</t>
    </r>
    <r>
      <rPr>
        <sz val="11"/>
        <color indexed="8"/>
        <rFont val="Calibri"/>
        <family val="2"/>
        <charset val="238"/>
        <scheme val="minor"/>
      </rPr>
      <t xml:space="preserve"> o obniżonej zawartości tłuszczu, typu Decomorreno lub równoważne, 
Masa netto opakowania jednostkowego 80g.</t>
    </r>
  </si>
  <si>
    <t>30.</t>
  </si>
  <si>
    <r>
      <rPr>
        <b/>
        <sz val="11"/>
        <color indexed="8"/>
        <rFont val="Calibri"/>
        <family val="2"/>
        <charset val="238"/>
        <scheme val="minor"/>
      </rPr>
      <t>Kasza gryczana palona</t>
    </r>
    <r>
      <rPr>
        <sz val="11"/>
        <color indexed="8"/>
        <rFont val="Calibri"/>
        <family val="2"/>
        <charset val="238"/>
        <scheme val="minor"/>
      </rPr>
      <t>. Opakowania jednostkowe,  Masa netto 1 kg</t>
    </r>
  </si>
  <si>
    <t>31.</t>
  </si>
  <si>
    <r>
      <rPr>
        <b/>
        <sz val="11"/>
        <color indexed="8"/>
        <rFont val="Calibri"/>
        <family val="2"/>
        <charset val="238"/>
        <scheme val="minor"/>
      </rPr>
      <t>Kasza jaglana.</t>
    </r>
    <r>
      <rPr>
        <sz val="11"/>
        <color indexed="8"/>
        <rFont val="Calibri"/>
        <family val="2"/>
        <charset val="238"/>
        <scheme val="minor"/>
      </rPr>
      <t xml:space="preserve"> Opakowania jednostkowe – torby papierowe lub torby foliowe termozgrzewalne. Masa netto min. 500 g  </t>
    </r>
  </si>
  <si>
    <t>32.</t>
  </si>
  <si>
    <r>
      <rPr>
        <b/>
        <sz val="11"/>
        <color indexed="8"/>
        <rFont val="Calibri"/>
        <family val="2"/>
        <charset val="238"/>
        <scheme val="minor"/>
      </rPr>
      <t>Kasza jęczmienna perłowa.</t>
    </r>
    <r>
      <rPr>
        <sz val="11"/>
        <color indexed="8"/>
        <rFont val="Calibri"/>
        <family val="2"/>
        <charset val="238"/>
        <scheme val="minor"/>
      </rPr>
      <t xml:space="preserve"> Opakowania jednostkowe – torby papierowe lub torby foliowe termozgrzewalne, Masa netto 1 kg</t>
    </r>
  </si>
  <si>
    <t>33.</t>
  </si>
  <si>
    <r>
      <rPr>
        <b/>
        <sz val="11"/>
        <color indexed="8"/>
        <rFont val="Calibri"/>
        <family val="2"/>
        <charset val="238"/>
        <scheme val="minor"/>
      </rPr>
      <t>Kasza jęczmienna pęczak</t>
    </r>
    <r>
      <rPr>
        <sz val="11"/>
        <color indexed="8"/>
        <rFont val="Calibri"/>
        <family val="2"/>
        <charset val="238"/>
        <scheme val="minor"/>
      </rPr>
      <t>. Opakowania jednostkowe – torby papierowe lub torby foliowe termozgrzewalne, Masa netto 1 kg</t>
    </r>
  </si>
  <si>
    <t>34.</t>
  </si>
  <si>
    <r>
      <rPr>
        <b/>
        <sz val="11"/>
        <color indexed="8"/>
        <rFont val="Calibri"/>
        <family val="2"/>
        <charset val="238"/>
        <scheme val="minor"/>
      </rPr>
      <t>Kasza kuskus.</t>
    </r>
    <r>
      <rPr>
        <sz val="11"/>
        <color indexed="8"/>
        <rFont val="Calibri"/>
        <family val="2"/>
        <charset val="238"/>
        <scheme val="minor"/>
      </rPr>
      <t xml:space="preserve"> Opakowania jednostkowe – torby papierowe lub torby foliowe termozgrzewalne, Masa netto 1 kg</t>
    </r>
  </si>
  <si>
    <t>35.</t>
  </si>
  <si>
    <r>
      <rPr>
        <b/>
        <sz val="11"/>
        <color indexed="8"/>
        <rFont val="Calibri"/>
        <family val="2"/>
        <charset val="238"/>
        <scheme val="minor"/>
      </rPr>
      <t xml:space="preserve">Kasza manna. </t>
    </r>
    <r>
      <rPr>
        <sz val="11"/>
        <color indexed="8"/>
        <rFont val="Calibri"/>
        <family val="2"/>
        <charset val="238"/>
        <scheme val="minor"/>
      </rPr>
      <t>Opakowania jednostkowe – torby papierowe lub torby foliowe termozgrzewalne, Masa netto 1 kg</t>
    </r>
  </si>
  <si>
    <t>36.</t>
  </si>
  <si>
    <r>
      <rPr>
        <b/>
        <sz val="11"/>
        <color indexed="8"/>
        <rFont val="Calibri"/>
        <family val="2"/>
        <charset val="238"/>
        <scheme val="minor"/>
      </rPr>
      <t>Kawa zbożowa</t>
    </r>
    <r>
      <rPr>
        <sz val="11"/>
        <color indexed="8"/>
        <rFont val="Calibri"/>
        <family val="2"/>
        <charset val="238"/>
        <scheme val="minor"/>
      </rPr>
      <t xml:space="preserve"> rozpuszczalna np.  "Inka" lub równoważna. Masa netto op. jednostkowego produktu  150 g.</t>
    </r>
  </si>
  <si>
    <t>37.</t>
  </si>
  <si>
    <r>
      <rPr>
        <b/>
        <sz val="11"/>
        <color indexed="8"/>
        <rFont val="Calibri"/>
        <family val="2"/>
        <charset val="238"/>
        <scheme val="minor"/>
      </rPr>
      <t>Ketchup</t>
    </r>
    <r>
      <rPr>
        <sz val="11"/>
        <color indexed="8"/>
        <rFont val="Calibri"/>
        <family val="2"/>
        <charset val="238"/>
        <scheme val="minor"/>
      </rPr>
      <t xml:space="preserve"> łagodny/pikantny w składzie pomidory min. 198 g na 100 g ketchupu, bez konserwantów i sztucznych barwników, butelka miękka  ok 480 g i nie więcej niż 800g.</t>
    </r>
  </si>
  <si>
    <t>38.</t>
  </si>
  <si>
    <r>
      <rPr>
        <b/>
        <sz val="11"/>
        <color indexed="8"/>
        <rFont val="Calibri"/>
        <family val="2"/>
        <charset val="238"/>
        <scheme val="minor"/>
      </rPr>
      <t>Kminek</t>
    </r>
    <r>
      <rPr>
        <sz val="11"/>
        <color indexed="8"/>
        <rFont val="Calibri"/>
        <family val="2"/>
        <charset val="238"/>
        <scheme val="minor"/>
      </rPr>
      <t>, przyprawa,  min. 20g.</t>
    </r>
  </si>
  <si>
    <t>39.</t>
  </si>
  <si>
    <r>
      <rPr>
        <b/>
        <sz val="11"/>
        <color indexed="8"/>
        <rFont val="Calibri"/>
        <family val="2"/>
        <charset val="238"/>
        <scheme val="minor"/>
      </rPr>
      <t>Kolendra</t>
    </r>
    <r>
      <rPr>
        <sz val="11"/>
        <color indexed="8"/>
        <rFont val="Calibri"/>
        <family val="2"/>
        <charset val="238"/>
        <scheme val="minor"/>
      </rPr>
      <t>, przyprawa, 20g.</t>
    </r>
  </si>
  <si>
    <t>40.</t>
  </si>
  <si>
    <r>
      <rPr>
        <b/>
        <sz val="11"/>
        <color rgb="FF000000"/>
        <rFont val="Calibri"/>
        <family val="2"/>
        <charset val="238"/>
        <scheme val="minor"/>
      </rPr>
      <t>Kolendra,</t>
    </r>
    <r>
      <rPr>
        <sz val="11"/>
        <color indexed="8"/>
        <rFont val="Calibri"/>
        <family val="2"/>
        <charset val="238"/>
        <scheme val="minor"/>
      </rPr>
      <t xml:space="preserve"> przyprawa,  50g.</t>
    </r>
  </si>
  <si>
    <t>41.</t>
  </si>
  <si>
    <r>
      <rPr>
        <b/>
        <sz val="11"/>
        <color indexed="8"/>
        <rFont val="Calibri"/>
        <family val="2"/>
        <charset val="238"/>
        <scheme val="minor"/>
      </rPr>
      <t>Kompot czarna porzeczka</t>
    </r>
    <r>
      <rPr>
        <sz val="11"/>
        <color indexed="8"/>
        <rFont val="Calibri"/>
        <family val="2"/>
        <charset val="238"/>
        <scheme val="minor"/>
      </rPr>
      <t>. Opakowanie słoik szklany, poj. ok. 0,9 l</t>
    </r>
  </si>
  <si>
    <t>42.</t>
  </si>
  <si>
    <t>43.</t>
  </si>
  <si>
    <r>
      <rPr>
        <b/>
        <sz val="11"/>
        <color indexed="8"/>
        <rFont val="Calibri"/>
        <family val="2"/>
        <charset val="238"/>
        <scheme val="minor"/>
      </rPr>
      <t>Kompot wiśniowy.</t>
    </r>
    <r>
      <rPr>
        <sz val="11"/>
        <color indexed="8"/>
        <rFont val="Calibri"/>
        <family val="2"/>
        <charset val="238"/>
        <scheme val="minor"/>
      </rPr>
      <t xml:space="preserve"> Opakowanie słoik szklany, poj. ok. 0,9 l</t>
    </r>
  </si>
  <si>
    <t>44.</t>
  </si>
  <si>
    <r>
      <rPr>
        <b/>
        <sz val="11"/>
        <color indexed="8"/>
        <rFont val="Calibri"/>
        <family val="2"/>
        <charset val="238"/>
        <scheme val="minor"/>
      </rPr>
      <t>Koncentrat pomidorow</t>
    </r>
    <r>
      <rPr>
        <sz val="11"/>
        <color indexed="8"/>
        <rFont val="Calibri"/>
        <family val="2"/>
        <charset val="238"/>
        <scheme val="minor"/>
      </rPr>
      <t xml:space="preserve">y 30 % , wyprodukowany ze świeżych pomidorów, bez konserwantów i sztucznych dodatków, op. Słoik szklany, masa netto 900 g. </t>
    </r>
  </si>
  <si>
    <t>45.</t>
  </si>
  <si>
    <r>
      <rPr>
        <b/>
        <sz val="11"/>
        <color indexed="8"/>
        <rFont val="Calibri"/>
        <family val="2"/>
        <charset val="238"/>
        <scheme val="minor"/>
      </rPr>
      <t xml:space="preserve">Kukurydza konserwowa, </t>
    </r>
    <r>
      <rPr>
        <sz val="11"/>
        <color indexed="8"/>
        <rFont val="Calibri"/>
        <family val="2"/>
        <charset val="238"/>
        <scheme val="minor"/>
      </rPr>
      <t xml:space="preserve">opakowanie jednostkowe puszka metalowa o masie min. 400 g, masa po odsączeniu zalewy min. 220 g.
</t>
    </r>
  </si>
  <si>
    <t>46.</t>
  </si>
  <si>
    <r>
      <rPr>
        <b/>
        <sz val="11"/>
        <color indexed="8"/>
        <rFont val="Calibri"/>
        <family val="2"/>
        <charset val="238"/>
        <scheme val="minor"/>
      </rPr>
      <t xml:space="preserve">Kurkuma mielona, </t>
    </r>
    <r>
      <rPr>
        <sz val="11"/>
        <color indexed="8"/>
        <rFont val="Calibri"/>
        <family val="2"/>
        <charset val="238"/>
        <scheme val="minor"/>
      </rPr>
      <t>przyprawa, masa netto 20g.</t>
    </r>
  </si>
  <si>
    <t>47.</t>
  </si>
  <si>
    <r>
      <rPr>
        <b/>
        <sz val="11"/>
        <color indexed="8"/>
        <rFont val="Calibri"/>
        <family val="2"/>
        <charset val="238"/>
        <scheme val="minor"/>
      </rPr>
      <t>Kwasek cytrynowy</t>
    </r>
    <r>
      <rPr>
        <sz val="11"/>
        <color indexed="8"/>
        <rFont val="Calibri"/>
        <family val="2"/>
        <charset val="238"/>
        <scheme val="minor"/>
      </rPr>
      <t>, masa netto  25g.</t>
    </r>
  </si>
  <si>
    <t>48.</t>
  </si>
  <si>
    <r>
      <rPr>
        <b/>
        <sz val="11"/>
        <color indexed="8"/>
        <rFont val="Calibri"/>
        <family val="2"/>
        <charset val="238"/>
        <scheme val="minor"/>
      </rPr>
      <t xml:space="preserve">Liśc laurowy, </t>
    </r>
    <r>
      <rPr>
        <sz val="11"/>
        <color indexed="8"/>
        <rFont val="Calibri"/>
        <family val="2"/>
        <charset val="238"/>
        <scheme val="minor"/>
      </rPr>
      <t>przyprawa, masa netto 20g.</t>
    </r>
  </si>
  <si>
    <t>49.</t>
  </si>
  <si>
    <r>
      <rPr>
        <b/>
        <sz val="11"/>
        <color rgb="FF000000"/>
        <rFont val="Calibri"/>
        <family val="2"/>
        <charset val="238"/>
        <scheme val="minor"/>
      </rPr>
      <t>Liśc laurowy,</t>
    </r>
    <r>
      <rPr>
        <sz val="11"/>
        <color indexed="8"/>
        <rFont val="Calibri"/>
        <family val="2"/>
        <charset val="238"/>
        <scheme val="minor"/>
      </rPr>
      <t xml:space="preserve"> przyprawa, masa netto 40g.</t>
    </r>
  </si>
  <si>
    <t>50.</t>
  </si>
  <si>
    <r>
      <rPr>
        <b/>
        <sz val="11"/>
        <color indexed="8"/>
        <rFont val="Calibri"/>
        <family val="2"/>
        <charset val="238"/>
        <scheme val="minor"/>
      </rPr>
      <t xml:space="preserve">Lubczyk, </t>
    </r>
    <r>
      <rPr>
        <sz val="11"/>
        <color indexed="8"/>
        <rFont val="Calibri"/>
        <family val="2"/>
        <charset val="238"/>
        <scheme val="minor"/>
      </rPr>
      <t>przyprawa, masa netto min. 10g.</t>
    </r>
  </si>
  <si>
    <t>51.</t>
  </si>
  <si>
    <r>
      <rPr>
        <b/>
        <sz val="11"/>
        <color indexed="8"/>
        <rFont val="Calibri"/>
        <family val="2"/>
        <charset val="238"/>
        <scheme val="minor"/>
      </rPr>
      <t xml:space="preserve">Majeranek, </t>
    </r>
    <r>
      <rPr>
        <sz val="11"/>
        <color indexed="8"/>
        <rFont val="Calibri"/>
        <family val="2"/>
        <charset val="238"/>
        <scheme val="minor"/>
      </rPr>
      <t>przyprawa, masa netto 40g.</t>
    </r>
  </si>
  <si>
    <t>52.</t>
  </si>
  <si>
    <r>
      <rPr>
        <b/>
        <sz val="11"/>
        <color indexed="8"/>
        <rFont val="Calibri"/>
        <family val="2"/>
        <charset val="238"/>
        <scheme val="minor"/>
      </rPr>
      <t>Majonez</t>
    </r>
    <r>
      <rPr>
        <sz val="11"/>
        <color indexed="8"/>
        <rFont val="Calibri"/>
        <family val="2"/>
        <charset val="238"/>
        <scheme val="minor"/>
      </rPr>
      <t>, Winiary lub równoważny (składzie: olej roślinny żółtko jaja 6% ocet, musztarda). Bez konserwantów oraz barwników, słoje szklane o poj. 400 ml.</t>
    </r>
  </si>
  <si>
    <t>53.</t>
  </si>
  <si>
    <r>
      <rPr>
        <b/>
        <sz val="11"/>
        <color indexed="8"/>
        <rFont val="Calibri"/>
        <family val="2"/>
        <charset val="238"/>
        <scheme val="minor"/>
      </rPr>
      <t xml:space="preserve">Majonez, </t>
    </r>
    <r>
      <rPr>
        <sz val="11"/>
        <color indexed="8"/>
        <rFont val="Calibri"/>
        <family val="2"/>
        <charset val="238"/>
        <scheme val="minor"/>
      </rPr>
      <t>Winiary lub równoważny (składzie: olej roślinny żółtko jaja 6% ocet, musztarda). Bez konserwantów oraz barwników, słoje szklane o poj. 700 ml.</t>
    </r>
  </si>
  <si>
    <t>54.</t>
  </si>
  <si>
    <r>
      <rPr>
        <b/>
        <sz val="11"/>
        <color indexed="8"/>
        <rFont val="Calibri"/>
        <family val="2"/>
        <charset val="238"/>
        <scheme val="minor"/>
      </rPr>
      <t>Makaron drobn</t>
    </r>
    <r>
      <rPr>
        <sz val="11"/>
        <color indexed="8"/>
        <rFont val="Calibri"/>
        <family val="2"/>
        <charset val="238"/>
        <scheme val="minor"/>
      </rPr>
      <t>y, np.: gwiazdka, ryż, muszelka, łezka  (jakość jak Lubella lub równoważny: 100 % przenicy durum, bez sztucznych barwników), op. 250 g.</t>
    </r>
  </si>
  <si>
    <t>55.</t>
  </si>
  <si>
    <r>
      <rPr>
        <b/>
        <sz val="11"/>
        <color indexed="8"/>
        <rFont val="Calibri"/>
        <family val="2"/>
        <charset val="238"/>
        <scheme val="minor"/>
      </rPr>
      <t>Makaron - nitka</t>
    </r>
    <r>
      <rPr>
        <sz val="11"/>
        <color indexed="8"/>
        <rFont val="Calibri"/>
        <family val="2"/>
        <charset val="238"/>
        <scheme val="minor"/>
      </rPr>
      <t xml:space="preserve"> (jakość jak Lubella lub równoważny: 100 % przenicy durum, bez sztucznych barwników), op. 400 g.</t>
    </r>
  </si>
  <si>
    <t>56.</t>
  </si>
  <si>
    <r>
      <rPr>
        <b/>
        <sz val="11"/>
        <color indexed="8"/>
        <rFont val="Calibri"/>
        <family val="2"/>
        <charset val="238"/>
        <scheme val="minor"/>
      </rPr>
      <t>Makaron: świderki, kolanka, kokardka, wstążka, pióra, gniazda</t>
    </r>
    <r>
      <rPr>
        <sz val="11"/>
        <color indexed="8"/>
        <rFont val="Calibri"/>
        <family val="2"/>
        <charset val="238"/>
        <scheme val="minor"/>
      </rPr>
      <t xml:space="preserve"> (jakość jak Lubella lub równoważny: 100 % przenicy durum, bez sztucznych barwników), op. 400 g.</t>
    </r>
  </si>
  <si>
    <t>57.</t>
  </si>
  <si>
    <r>
      <rPr>
        <b/>
        <sz val="11"/>
        <color indexed="8"/>
        <rFont val="Calibri"/>
        <family val="2"/>
        <charset val="238"/>
        <scheme val="minor"/>
      </rPr>
      <t>Makaron: spaghetii</t>
    </r>
    <r>
      <rPr>
        <sz val="11"/>
        <color indexed="8"/>
        <rFont val="Calibri"/>
        <family val="2"/>
        <charset val="238"/>
        <scheme val="minor"/>
      </rPr>
      <t xml:space="preserve">  (jakość jak Lubella lub równoważny: 100 % przenicy durum, bez sztucznych barwników), op. 400 g.</t>
    </r>
  </si>
  <si>
    <t>58.</t>
  </si>
  <si>
    <r>
      <rPr>
        <b/>
        <sz val="11"/>
        <color indexed="8"/>
        <rFont val="Calibri"/>
        <family val="2"/>
        <charset val="238"/>
        <scheme val="minor"/>
      </rPr>
      <t>Makaron zacierka</t>
    </r>
    <r>
      <rPr>
        <sz val="11"/>
        <color indexed="8"/>
        <rFont val="Calibri"/>
        <family val="2"/>
        <charset val="238"/>
        <scheme val="minor"/>
      </rPr>
      <t xml:space="preserve"> (jakość jak Lubella lub równoważny: 100 % przenicy durum, bez sztucznych barwników), op. 250 g.</t>
    </r>
  </si>
  <si>
    <t>59.</t>
  </si>
  <si>
    <r>
      <rPr>
        <b/>
        <sz val="11"/>
        <color indexed="8"/>
        <rFont val="Calibri"/>
        <family val="2"/>
        <charset val="238"/>
        <scheme val="minor"/>
      </rPr>
      <t>Mąka pszenna typ 450</t>
    </r>
    <r>
      <rPr>
        <sz val="11"/>
        <color indexed="8"/>
        <rFont val="Calibri"/>
        <family val="2"/>
        <charset val="238"/>
        <scheme val="minor"/>
      </rPr>
      <t>, 1kg.</t>
    </r>
  </si>
  <si>
    <t>60.</t>
  </si>
  <si>
    <r>
      <rPr>
        <b/>
        <sz val="11"/>
        <color indexed="8"/>
        <rFont val="Calibri"/>
        <family val="2"/>
        <charset val="238"/>
        <scheme val="minor"/>
      </rPr>
      <t>Mąka ziemniaczana,</t>
    </r>
    <r>
      <rPr>
        <sz val="11"/>
        <color indexed="8"/>
        <rFont val="Calibri"/>
        <family val="2"/>
        <charset val="238"/>
        <scheme val="minor"/>
      </rPr>
      <t xml:space="preserve"> 0,5 kg</t>
    </r>
  </si>
  <si>
    <t>61.</t>
  </si>
  <si>
    <r>
      <rPr>
        <b/>
        <sz val="11"/>
        <color indexed="8"/>
        <rFont val="Calibri"/>
        <family val="2"/>
        <charset val="238"/>
        <scheme val="minor"/>
      </rPr>
      <t>Miód naturalny</t>
    </r>
    <r>
      <rPr>
        <sz val="11"/>
        <color indexed="8"/>
        <rFont val="Calibri"/>
        <family val="2"/>
        <charset val="238"/>
        <scheme val="minor"/>
      </rPr>
      <t>, podukt naturalny, słój szklany, poj. 370g.</t>
    </r>
  </si>
  <si>
    <t>62.</t>
  </si>
  <si>
    <r>
      <rPr>
        <b/>
        <sz val="11"/>
        <color indexed="8"/>
        <rFont val="Calibri"/>
        <family val="2"/>
        <charset val="238"/>
        <scheme val="minor"/>
      </rPr>
      <t>Musztarda: kremska, sarepska.</t>
    </r>
    <r>
      <rPr>
        <sz val="11"/>
        <color indexed="8"/>
        <rFont val="Calibri"/>
        <family val="2"/>
        <charset val="238"/>
        <scheme val="minor"/>
      </rPr>
      <t xml:space="preserve"> Opakowanie jednostkowe zabezpieczone zdejmowanym wieczkiem lub nakrętką. Masa netto od 180 g do 220 g.</t>
    </r>
  </si>
  <si>
    <t>63.</t>
  </si>
  <si>
    <r>
      <rPr>
        <b/>
        <sz val="11"/>
        <color indexed="8"/>
        <rFont val="Calibri"/>
        <family val="2"/>
        <charset val="238"/>
        <scheme val="minor"/>
      </rPr>
      <t>Musztarda francuska</t>
    </r>
    <r>
      <rPr>
        <sz val="11"/>
        <color indexed="8"/>
        <rFont val="Calibri"/>
        <family val="2"/>
        <charset val="238"/>
        <scheme val="minor"/>
      </rPr>
      <t>, słoik, ok. 180 g</t>
    </r>
  </si>
  <si>
    <t>64.</t>
  </si>
  <si>
    <r>
      <rPr>
        <b/>
        <sz val="11"/>
        <color indexed="8"/>
        <rFont val="Calibri"/>
        <family val="2"/>
        <charset val="238"/>
        <scheme val="minor"/>
      </rPr>
      <t>Natka pietruszki</t>
    </r>
    <r>
      <rPr>
        <sz val="11"/>
        <color indexed="8"/>
        <rFont val="Calibri"/>
        <family val="2"/>
        <charset val="238"/>
        <scheme val="minor"/>
      </rPr>
      <t>,  10g.</t>
    </r>
  </si>
  <si>
    <t>65.</t>
  </si>
  <si>
    <r>
      <rPr>
        <b/>
        <sz val="11"/>
        <color rgb="FF000000"/>
        <rFont val="Calibri"/>
        <family val="2"/>
        <charset val="238"/>
        <scheme val="minor"/>
      </rPr>
      <t xml:space="preserve">Ocet , </t>
    </r>
    <r>
      <rPr>
        <sz val="11"/>
        <color rgb="FF000000"/>
        <rFont val="Calibri"/>
        <family val="2"/>
        <charset val="238"/>
        <scheme val="minor"/>
      </rPr>
      <t xml:space="preserve">butelka, poj. 500 ml </t>
    </r>
  </si>
  <si>
    <t>66.</t>
  </si>
  <si>
    <r>
      <rPr>
        <b/>
        <sz val="11"/>
        <color indexed="8"/>
        <rFont val="Calibri"/>
        <family val="2"/>
        <charset val="238"/>
        <scheme val="minor"/>
      </rPr>
      <t>Ocet jabłkowy 6%</t>
    </r>
    <r>
      <rPr>
        <sz val="11"/>
        <color indexed="8"/>
        <rFont val="Calibri"/>
        <family val="2"/>
        <charset val="238"/>
        <scheme val="minor"/>
      </rPr>
      <t>, opakowanie butelka szklana, poj. 500 ml.</t>
    </r>
  </si>
  <si>
    <t>67.</t>
  </si>
  <si>
    <t>68.</t>
  </si>
  <si>
    <r>
      <rPr>
        <b/>
        <sz val="11"/>
        <color indexed="8"/>
        <rFont val="Calibri"/>
        <family val="2"/>
        <charset val="238"/>
        <scheme val="minor"/>
      </rPr>
      <t>Olej rzepakowy</t>
    </r>
    <r>
      <rPr>
        <sz val="11"/>
        <color indexed="8"/>
        <rFont val="Calibri"/>
        <family val="2"/>
        <charset val="238"/>
        <scheme val="minor"/>
      </rPr>
      <t>,100% rafinowany olej rzepakowy z pierwszego tłoczenia, filtrowany na zimno, 1 l</t>
    </r>
  </si>
  <si>
    <t>69.</t>
  </si>
  <si>
    <r>
      <rPr>
        <b/>
        <sz val="11"/>
        <color indexed="8"/>
        <rFont val="Calibri"/>
        <family val="2"/>
        <charset val="238"/>
        <scheme val="minor"/>
      </rPr>
      <t>Oregano,</t>
    </r>
    <r>
      <rPr>
        <sz val="11"/>
        <color indexed="8"/>
        <rFont val="Calibri"/>
        <family val="2"/>
        <charset val="238"/>
        <scheme val="minor"/>
      </rPr>
      <t xml:space="preserve"> masa netto 8g.</t>
    </r>
  </si>
  <si>
    <t>70.</t>
  </si>
  <si>
    <r>
      <rPr>
        <b/>
        <sz val="11"/>
        <color indexed="8"/>
        <rFont val="Calibri"/>
        <family val="2"/>
        <charset val="238"/>
        <scheme val="minor"/>
      </rPr>
      <t>Oregano,</t>
    </r>
    <r>
      <rPr>
        <sz val="11"/>
        <color indexed="8"/>
        <rFont val="Calibri"/>
        <family val="2"/>
        <charset val="238"/>
        <scheme val="minor"/>
      </rPr>
      <t xml:space="preserve"> masa netto 40g.</t>
    </r>
  </si>
  <si>
    <t>71.</t>
  </si>
  <si>
    <t>72.</t>
  </si>
  <si>
    <t>73.</t>
  </si>
  <si>
    <t>74.</t>
  </si>
  <si>
    <t>75.</t>
  </si>
  <si>
    <r>
      <rPr>
        <b/>
        <sz val="11"/>
        <color rgb="FF000000"/>
        <rFont val="Calibri"/>
        <family val="2"/>
        <charset val="238"/>
        <scheme val="minor"/>
      </rPr>
      <t xml:space="preserve">Papryka konserwowa, </t>
    </r>
    <r>
      <rPr>
        <sz val="11"/>
        <color rgb="FF000000"/>
        <rFont val="Calibri"/>
        <family val="2"/>
        <charset val="238"/>
        <scheme val="minor"/>
      </rPr>
      <t>op. Słoik szklany, masa netto 900 ml</t>
    </r>
  </si>
  <si>
    <t>76.</t>
  </si>
  <si>
    <t>77.</t>
  </si>
  <si>
    <r>
      <rPr>
        <b/>
        <sz val="11"/>
        <color indexed="8"/>
        <rFont val="Calibri"/>
        <family val="2"/>
        <charset val="238"/>
        <scheme val="minor"/>
      </rPr>
      <t>Pieprz cytrynowy mielony</t>
    </r>
    <r>
      <rPr>
        <sz val="11"/>
        <color indexed="8"/>
        <rFont val="Calibri"/>
        <family val="2"/>
        <charset val="238"/>
        <scheme val="minor"/>
      </rPr>
      <t>, masa netto min. 20g.</t>
    </r>
  </si>
  <si>
    <t>78.</t>
  </si>
  <si>
    <r>
      <rPr>
        <b/>
        <sz val="11"/>
        <color indexed="8"/>
        <rFont val="Calibri"/>
        <family val="2"/>
        <charset val="238"/>
        <scheme val="minor"/>
      </rPr>
      <t>Pieprz cytrynowy mielony</t>
    </r>
    <r>
      <rPr>
        <sz val="11"/>
        <color indexed="8"/>
        <rFont val="Calibri"/>
        <family val="2"/>
        <charset val="238"/>
        <scheme val="minor"/>
      </rPr>
      <t>, masa netto min. 40g.</t>
    </r>
  </si>
  <si>
    <t>79.</t>
  </si>
  <si>
    <r>
      <rPr>
        <b/>
        <sz val="11"/>
        <color indexed="8"/>
        <rFont val="Calibri"/>
        <family val="2"/>
        <charset val="238"/>
        <scheme val="minor"/>
      </rPr>
      <t>Pieprz naturalny mielony</t>
    </r>
    <r>
      <rPr>
        <sz val="11"/>
        <color indexed="8"/>
        <rFont val="Calibri"/>
        <family val="2"/>
        <charset val="238"/>
        <scheme val="minor"/>
      </rPr>
      <t>, masa netto 20g.</t>
    </r>
  </si>
  <si>
    <t>80.</t>
  </si>
  <si>
    <r>
      <rPr>
        <b/>
        <sz val="11"/>
        <color indexed="8"/>
        <rFont val="Calibri"/>
        <family val="2"/>
        <charset val="238"/>
        <scheme val="minor"/>
      </rPr>
      <t>Pieprz naturalny mielony</t>
    </r>
    <r>
      <rPr>
        <sz val="11"/>
        <color indexed="8"/>
        <rFont val="Calibri"/>
        <family val="2"/>
        <charset val="238"/>
        <scheme val="minor"/>
      </rPr>
      <t>, masa netto 50g.</t>
    </r>
  </si>
  <si>
    <t>81.</t>
  </si>
  <si>
    <r>
      <rPr>
        <b/>
        <sz val="11"/>
        <color indexed="8"/>
        <rFont val="Calibri"/>
        <family val="2"/>
        <charset val="238"/>
        <scheme val="minor"/>
      </rPr>
      <t>Pieprz naturalny ziarnisty</t>
    </r>
    <r>
      <rPr>
        <sz val="11"/>
        <color indexed="8"/>
        <rFont val="Calibri"/>
        <family val="2"/>
        <charset val="238"/>
        <scheme val="minor"/>
      </rPr>
      <t>, masa netto 20g.</t>
    </r>
  </si>
  <si>
    <t>82.</t>
  </si>
  <si>
    <r>
      <rPr>
        <b/>
        <sz val="11"/>
        <color indexed="8"/>
        <rFont val="Calibri"/>
        <family val="2"/>
        <charset val="238"/>
        <scheme val="minor"/>
      </rPr>
      <t>Pieprz ziołowy</t>
    </r>
    <r>
      <rPr>
        <sz val="11"/>
        <color indexed="8"/>
        <rFont val="Calibri"/>
        <family val="2"/>
        <charset val="238"/>
        <scheme val="minor"/>
      </rPr>
      <t>, masa netto min. 20g.</t>
    </r>
  </si>
  <si>
    <t>83.</t>
  </si>
  <si>
    <r>
      <rPr>
        <b/>
        <sz val="11"/>
        <color indexed="8"/>
        <rFont val="Calibri"/>
        <family val="2"/>
        <charset val="238"/>
        <scheme val="minor"/>
      </rPr>
      <t>Płatki jaglane</t>
    </r>
    <r>
      <rPr>
        <sz val="11"/>
        <color indexed="8"/>
        <rFont val="Calibri"/>
        <family val="2"/>
        <charset val="238"/>
        <scheme val="minor"/>
      </rPr>
      <t>, masa netto produktu min. 400 g max. 500 g.</t>
    </r>
  </si>
  <si>
    <t>84.</t>
  </si>
  <si>
    <t>85.</t>
  </si>
  <si>
    <t>86.</t>
  </si>
  <si>
    <t>87.</t>
  </si>
  <si>
    <r>
      <rPr>
        <b/>
        <sz val="11"/>
        <color indexed="8"/>
        <rFont val="Calibri"/>
        <family val="2"/>
        <charset val="238"/>
        <scheme val="minor"/>
      </rPr>
      <t>Płatki ryżowe</t>
    </r>
    <r>
      <rPr>
        <sz val="11"/>
        <color indexed="8"/>
        <rFont val="Calibri"/>
        <family val="2"/>
        <charset val="238"/>
        <scheme val="minor"/>
      </rPr>
      <t>, masa netto produktu min. 400 g max. 500 g.</t>
    </r>
  </si>
  <si>
    <t>88.</t>
  </si>
  <si>
    <r>
      <rPr>
        <b/>
        <sz val="11"/>
        <color rgb="FF000000"/>
        <rFont val="Calibri"/>
        <family val="2"/>
        <charset val="238"/>
        <scheme val="minor"/>
      </rPr>
      <t>Pasztet drobiowy</t>
    </r>
    <r>
      <rPr>
        <sz val="11"/>
        <color indexed="8"/>
        <rFont val="Calibri"/>
        <family val="2"/>
        <charset val="238"/>
        <scheme val="minor"/>
      </rPr>
      <t xml:space="preserve"> puszka 195 g.  </t>
    </r>
  </si>
  <si>
    <t>89.</t>
  </si>
  <si>
    <r>
      <rPr>
        <b/>
        <sz val="11"/>
        <color indexed="8"/>
        <rFont val="Calibri"/>
        <family val="2"/>
        <charset val="238"/>
        <scheme val="minor"/>
      </rPr>
      <t>Pomidory krojone</t>
    </r>
    <r>
      <rPr>
        <sz val="11"/>
        <color indexed="8"/>
        <rFont val="Calibri"/>
        <family val="2"/>
        <charset val="238"/>
        <scheme val="minor"/>
      </rPr>
      <t xml:space="preserve"> bez skórki, Łowicz lub równoważne  (pomidory min. 60%, sok pomidorowy 39%, sól ), bez konserwantów, masa netto min. 400 g.</t>
    </r>
  </si>
  <si>
    <t>90.</t>
  </si>
  <si>
    <r>
      <rPr>
        <b/>
        <sz val="11"/>
        <color indexed="8"/>
        <rFont val="Calibri"/>
        <family val="2"/>
        <charset val="238"/>
        <scheme val="minor"/>
      </rPr>
      <t>Rodzynki</t>
    </r>
    <r>
      <rPr>
        <sz val="11"/>
        <color indexed="8"/>
        <rFont val="Calibri"/>
        <family val="2"/>
        <charset val="238"/>
        <scheme val="minor"/>
      </rPr>
      <t>, op. od 200g do 250g</t>
    </r>
  </si>
  <si>
    <t>91.</t>
  </si>
  <si>
    <r>
      <rPr>
        <b/>
        <sz val="11"/>
        <color indexed="8"/>
        <rFont val="Calibri"/>
        <family val="2"/>
        <charset val="238"/>
        <scheme val="minor"/>
      </rPr>
      <t>Rozmaryn,</t>
    </r>
    <r>
      <rPr>
        <sz val="11"/>
        <color indexed="8"/>
        <rFont val="Calibri"/>
        <family val="2"/>
        <charset val="238"/>
        <scheme val="minor"/>
      </rPr>
      <t xml:space="preserve"> przyprawa, masa netto 15g.</t>
    </r>
  </si>
  <si>
    <t>92.</t>
  </si>
  <si>
    <r>
      <rPr>
        <b/>
        <sz val="11"/>
        <color indexed="8"/>
        <rFont val="Calibri"/>
        <family val="2"/>
        <charset val="238"/>
        <scheme val="minor"/>
      </rPr>
      <t>Ryż biały długoziarnisty</t>
    </r>
    <r>
      <rPr>
        <sz val="11"/>
        <color indexed="8"/>
        <rFont val="Calibri"/>
        <family val="2"/>
        <charset val="238"/>
        <scheme val="minor"/>
      </rPr>
      <t>,  1kg.</t>
    </r>
  </si>
  <si>
    <t>93.</t>
  </si>
  <si>
    <r>
      <rPr>
        <b/>
        <sz val="11"/>
        <color rgb="FF000000"/>
        <rFont val="Calibri"/>
        <family val="2"/>
        <charset val="238"/>
        <scheme val="minor"/>
      </rPr>
      <t>Ryż paraboliczny</t>
    </r>
    <r>
      <rPr>
        <sz val="11"/>
        <color indexed="8"/>
        <rFont val="Calibri"/>
        <family val="2"/>
        <charset val="238"/>
        <scheme val="minor"/>
      </rPr>
      <t>, 1 kg</t>
    </r>
  </si>
  <si>
    <t>94.</t>
  </si>
  <si>
    <r>
      <rPr>
        <b/>
        <sz val="11"/>
        <color indexed="8"/>
        <rFont val="Calibri"/>
        <family val="2"/>
        <charset val="238"/>
        <scheme val="minor"/>
      </rPr>
      <t>Ryż naturalny brązowy pełnoziarnisty</t>
    </r>
    <r>
      <rPr>
        <sz val="11"/>
        <color indexed="8"/>
        <rFont val="Calibri"/>
        <family val="2"/>
        <charset val="238"/>
        <scheme val="minor"/>
      </rPr>
      <t>, 400 g.</t>
    </r>
  </si>
  <si>
    <t>95.</t>
  </si>
  <si>
    <r>
      <rPr>
        <b/>
        <sz val="11"/>
        <color indexed="8"/>
        <rFont val="Calibri"/>
        <family val="2"/>
        <charset val="238"/>
        <scheme val="minor"/>
      </rPr>
      <t>Sałatka wielowarzywna</t>
    </r>
    <r>
      <rPr>
        <sz val="11"/>
        <color indexed="8"/>
        <rFont val="Calibri"/>
        <family val="2"/>
        <charset val="238"/>
        <scheme val="minor"/>
      </rPr>
      <t xml:space="preserve">,typu Rolnik lub równoważne. Bez konserwantów. Opakowanie słoik szklany, poj. 900 ml. </t>
    </r>
  </si>
  <si>
    <t>96.</t>
  </si>
  <si>
    <r>
      <rPr>
        <b/>
        <sz val="11"/>
        <color indexed="8"/>
        <rFont val="Calibri"/>
        <family val="2"/>
        <charset val="238"/>
        <scheme val="minor"/>
      </rPr>
      <t>Saładka szwedzka</t>
    </r>
    <r>
      <rPr>
        <sz val="11"/>
        <color indexed="8"/>
        <rFont val="Calibri"/>
        <family val="2"/>
        <charset val="238"/>
        <scheme val="minor"/>
      </rPr>
      <t xml:space="preserve">, typu Rolnik lub równoważne. Bez konserwantów. Opakowanie słoik szklany, poj. 900 ml. </t>
    </r>
  </si>
  <si>
    <t>97.</t>
  </si>
  <si>
    <r>
      <rPr>
        <b/>
        <sz val="11"/>
        <color indexed="8"/>
        <rFont val="Calibri"/>
        <family val="2"/>
        <charset val="238"/>
        <scheme val="minor"/>
      </rPr>
      <t>Sałatka grecka,</t>
    </r>
    <r>
      <rPr>
        <sz val="11"/>
        <color indexed="8"/>
        <rFont val="Calibri"/>
        <family val="2"/>
        <charset val="238"/>
        <scheme val="minor"/>
      </rPr>
      <t xml:space="preserve"> typu Rolnik lub równoważne. Bez konserwantów. Opakowanie słoik szklany, poj. 900 ml. </t>
    </r>
  </si>
  <si>
    <t>98.</t>
  </si>
  <si>
    <r>
      <rPr>
        <b/>
        <sz val="11"/>
        <color indexed="8"/>
        <rFont val="Calibri"/>
        <family val="2"/>
        <charset val="238"/>
        <scheme val="minor"/>
      </rPr>
      <t xml:space="preserve">Seler cięty </t>
    </r>
    <r>
      <rPr>
        <sz val="11"/>
        <color indexed="8"/>
        <rFont val="Calibri"/>
        <family val="2"/>
        <charset val="238"/>
        <scheme val="minor"/>
      </rPr>
      <t xml:space="preserve">konserwowy, typu Rolnik lub równoważne. Bez konserwantów. Opakowanie słoik szklany, poj. 900 ml. </t>
    </r>
  </si>
  <si>
    <t>99.</t>
  </si>
  <si>
    <r>
      <rPr>
        <b/>
        <sz val="11"/>
        <color indexed="8"/>
        <rFont val="Calibri"/>
        <family val="2"/>
        <charset val="238"/>
        <scheme val="minor"/>
      </rPr>
      <t>Soczewica czerwona</t>
    </r>
    <r>
      <rPr>
        <sz val="11"/>
        <color indexed="8"/>
        <rFont val="Calibri"/>
        <family val="2"/>
        <charset val="238"/>
        <scheme val="minor"/>
      </rPr>
      <t>, 1kg.</t>
    </r>
  </si>
  <si>
    <t>100.</t>
  </si>
  <si>
    <r>
      <rPr>
        <b/>
        <sz val="11"/>
        <color indexed="8"/>
        <rFont val="Calibri"/>
        <family val="2"/>
        <charset val="238"/>
        <scheme val="minor"/>
      </rPr>
      <t xml:space="preserve">Sól </t>
    </r>
    <r>
      <rPr>
        <sz val="11"/>
        <color indexed="8"/>
        <rFont val="Calibri"/>
        <family val="2"/>
        <charset val="238"/>
        <scheme val="minor"/>
      </rPr>
      <t>o obniżonej zawartości sodu (sodowo-potasowa), 1kg.</t>
    </r>
  </si>
  <si>
    <t>101.</t>
  </si>
  <si>
    <r>
      <t xml:space="preserve">Sól jodowana </t>
    </r>
    <r>
      <rPr>
        <sz val="11"/>
        <color rgb="FF000000"/>
        <rFont val="Calibri"/>
        <family val="2"/>
        <charset val="238"/>
        <scheme val="minor"/>
      </rPr>
      <t>1 kg</t>
    </r>
  </si>
  <si>
    <t>102.</t>
  </si>
  <si>
    <r>
      <rPr>
        <b/>
        <sz val="11"/>
        <color indexed="8"/>
        <rFont val="Calibri"/>
        <family val="2"/>
        <charset val="238"/>
        <scheme val="minor"/>
      </rPr>
      <t>Susz warzywny,</t>
    </r>
    <r>
      <rPr>
        <sz val="11"/>
        <color indexed="8"/>
        <rFont val="Calibri"/>
        <family val="2"/>
        <charset val="238"/>
        <scheme val="minor"/>
      </rPr>
      <t xml:space="preserve"> bez glutaminianu sodu, 200g.</t>
    </r>
  </si>
  <si>
    <t>103.</t>
  </si>
  <si>
    <r>
      <rPr>
        <b/>
        <sz val="11"/>
        <color indexed="8"/>
        <rFont val="Calibri"/>
        <family val="2"/>
        <charset val="238"/>
        <scheme val="minor"/>
      </rPr>
      <t>Szczaw krojony</t>
    </r>
    <r>
      <rPr>
        <sz val="11"/>
        <color indexed="8"/>
        <rFont val="Calibri"/>
        <family val="2"/>
        <charset val="238"/>
        <scheme val="minor"/>
      </rPr>
      <t xml:space="preserve"> konserwowy, słoik szklany; masa netto min. 280g maks. 350g.</t>
    </r>
  </si>
  <si>
    <t>104.</t>
  </si>
  <si>
    <r>
      <rPr>
        <b/>
        <sz val="11"/>
        <color indexed="8"/>
        <rFont val="Calibri"/>
        <family val="2"/>
        <charset val="238"/>
        <scheme val="minor"/>
      </rPr>
      <t>Szprot w oleju,</t>
    </r>
    <r>
      <rPr>
        <sz val="11"/>
        <color indexed="8"/>
        <rFont val="Calibri"/>
        <family val="2"/>
        <charset val="238"/>
        <scheme val="minor"/>
      </rPr>
      <t xml:space="preserve"> konserwa rybna sterylizowana, puszka ok. 170g. </t>
    </r>
  </si>
  <si>
    <t>105.</t>
  </si>
  <si>
    <r>
      <rPr>
        <b/>
        <sz val="11"/>
        <color indexed="8"/>
        <rFont val="Calibri"/>
        <family val="2"/>
        <charset val="238"/>
        <scheme val="minor"/>
      </rPr>
      <t>Szprot</t>
    </r>
    <r>
      <rPr>
        <sz val="11"/>
        <color indexed="8"/>
        <rFont val="Calibri"/>
        <family val="2"/>
        <charset val="238"/>
        <scheme val="minor"/>
      </rPr>
      <t xml:space="preserve"> </t>
    </r>
    <r>
      <rPr>
        <b/>
        <sz val="11"/>
        <color indexed="8"/>
        <rFont val="Calibri"/>
        <family val="2"/>
        <charset val="238"/>
        <scheme val="minor"/>
      </rPr>
      <t>w pomidorach</t>
    </r>
    <r>
      <rPr>
        <sz val="11"/>
        <color indexed="8"/>
        <rFont val="Calibri"/>
        <family val="2"/>
        <charset val="238"/>
        <scheme val="minor"/>
      </rPr>
      <t xml:space="preserve">, konserwa rybna sterylizowana., puszka ok.170g. </t>
    </r>
  </si>
  <si>
    <t>106.</t>
  </si>
  <si>
    <r>
      <rPr>
        <b/>
        <sz val="11"/>
        <color indexed="8"/>
        <rFont val="Calibri"/>
        <family val="2"/>
        <charset val="238"/>
        <scheme val="minor"/>
      </rPr>
      <t>Tuńczyk</t>
    </r>
    <r>
      <rPr>
        <sz val="11"/>
        <color indexed="8"/>
        <rFont val="Calibri"/>
        <family val="2"/>
        <charset val="238"/>
        <scheme val="minor"/>
      </rPr>
      <t xml:space="preserve"> w kawałkach w sosie własnym, konserwa rybna sterylizowana, puszka ok. 170g. </t>
    </r>
  </si>
  <si>
    <t>107.</t>
  </si>
  <si>
    <r>
      <rPr>
        <b/>
        <sz val="11"/>
        <color indexed="8"/>
        <rFont val="Calibri"/>
        <family val="2"/>
        <charset val="238"/>
        <scheme val="minor"/>
      </rPr>
      <t>Tuńczyk</t>
    </r>
    <r>
      <rPr>
        <sz val="11"/>
        <color indexed="8"/>
        <rFont val="Calibri"/>
        <family val="2"/>
        <charset val="238"/>
        <scheme val="minor"/>
      </rPr>
      <t xml:space="preserve"> w kawałkach w oleju, konserwa rybna sterylizowana, puszka ok. 170g. </t>
    </r>
  </si>
  <si>
    <t>108.</t>
  </si>
  <si>
    <r>
      <rPr>
        <b/>
        <sz val="11"/>
        <color indexed="8"/>
        <rFont val="Calibri"/>
        <family val="2"/>
        <charset val="238"/>
        <scheme val="minor"/>
      </rPr>
      <t>Tymianek</t>
    </r>
    <r>
      <rPr>
        <sz val="11"/>
        <color indexed="8"/>
        <rFont val="Calibri"/>
        <family val="2"/>
        <charset val="238"/>
        <scheme val="minor"/>
      </rPr>
      <t>, przyprawa, masa netto 20g.</t>
    </r>
  </si>
  <si>
    <t>109.</t>
  </si>
  <si>
    <r>
      <rPr>
        <b/>
        <sz val="11"/>
        <color rgb="FF000000"/>
        <rFont val="Calibri"/>
        <family val="2"/>
        <charset val="238"/>
        <scheme val="minor"/>
      </rPr>
      <t>Ziarna słonecznika</t>
    </r>
    <r>
      <rPr>
        <sz val="11"/>
        <color indexed="8"/>
        <rFont val="Calibri"/>
        <family val="2"/>
        <charset val="238"/>
        <scheme val="minor"/>
      </rPr>
      <t xml:space="preserve"> łuskane 100g. </t>
    </r>
  </si>
  <si>
    <t>110.</t>
  </si>
  <si>
    <r>
      <rPr>
        <b/>
        <sz val="11"/>
        <color indexed="8"/>
        <rFont val="Calibri"/>
        <family val="2"/>
        <charset val="238"/>
        <scheme val="minor"/>
      </rPr>
      <t>Ziele angielskie</t>
    </r>
    <r>
      <rPr>
        <sz val="11"/>
        <color indexed="8"/>
        <rFont val="Calibri"/>
        <family val="2"/>
        <charset val="238"/>
        <scheme val="minor"/>
      </rPr>
      <t>,</t>
    </r>
    <r>
      <rPr>
        <b/>
        <sz val="11"/>
        <color indexed="8"/>
        <rFont val="Calibri"/>
        <family val="2"/>
        <charset val="238"/>
        <scheme val="minor"/>
      </rPr>
      <t xml:space="preserve"> </t>
    </r>
    <r>
      <rPr>
        <sz val="11"/>
        <color indexed="8"/>
        <rFont val="Calibri"/>
        <family val="2"/>
        <charset val="238"/>
        <scheme val="minor"/>
      </rPr>
      <t>przyprawa, masa netto 15g.</t>
    </r>
  </si>
  <si>
    <t>111.</t>
  </si>
  <si>
    <r>
      <rPr>
        <b/>
        <sz val="11"/>
        <color indexed="8"/>
        <rFont val="Calibri"/>
        <family val="2"/>
        <charset val="238"/>
        <scheme val="minor"/>
      </rPr>
      <t>Zioła prowansalskie</t>
    </r>
    <r>
      <rPr>
        <sz val="11"/>
        <color indexed="8"/>
        <rFont val="Calibri"/>
        <family val="2"/>
        <charset val="238"/>
        <scheme val="minor"/>
      </rPr>
      <t>,</t>
    </r>
    <r>
      <rPr>
        <b/>
        <sz val="11"/>
        <color indexed="8"/>
        <rFont val="Calibri"/>
        <family val="2"/>
        <charset val="238"/>
        <scheme val="minor"/>
      </rPr>
      <t xml:space="preserve"> </t>
    </r>
    <r>
      <rPr>
        <sz val="11"/>
        <color indexed="8"/>
        <rFont val="Calibri"/>
        <family val="2"/>
        <charset val="238"/>
        <scheme val="minor"/>
      </rPr>
      <t>przyprawa, masa netto min. 10g.</t>
    </r>
  </si>
  <si>
    <t>112.</t>
  </si>
  <si>
    <r>
      <rPr>
        <b/>
        <sz val="11"/>
        <color indexed="8"/>
        <rFont val="Calibri"/>
        <family val="2"/>
        <charset val="238"/>
        <scheme val="minor"/>
      </rPr>
      <t>Żurek domowy</t>
    </r>
    <r>
      <rPr>
        <sz val="11"/>
        <color indexed="8"/>
        <rFont val="Calibri"/>
        <family val="2"/>
        <charset val="238"/>
        <scheme val="minor"/>
      </rPr>
      <t>, koncentrat, butelka, poj. 300-350 ml</t>
    </r>
  </si>
  <si>
    <t>Jogurt naturalny 9%, 1kg</t>
  </si>
  <si>
    <t>Jogurt naturalny 2%, 1kg</t>
  </si>
  <si>
    <t>Jogurt naturalny 180 g</t>
  </si>
  <si>
    <t>Jogurt owocowy, 150 ml</t>
  </si>
  <si>
    <t>Kefir, 200g</t>
  </si>
  <si>
    <t xml:space="preserve">Masło śmietankowe, 200g zaw. tł. min. 82% </t>
  </si>
  <si>
    <t xml:space="preserve">Maślanka 330g </t>
  </si>
  <si>
    <t>Mleko folia 2% 1 l</t>
  </si>
  <si>
    <t>l.</t>
  </si>
  <si>
    <t>Mleko karton 2% 1 l</t>
  </si>
  <si>
    <t xml:space="preserve">Ser żółty twardy salami, 1 kg.  </t>
  </si>
  <si>
    <t>kg.</t>
  </si>
  <si>
    <t xml:space="preserve">Ser żółty twardy wędzony 1kg    </t>
  </si>
  <si>
    <t xml:space="preserve">Ser żółty Gouda blok 1 kg </t>
  </si>
  <si>
    <t>Ser żółty twardy typu Rydzki Edam 1kg</t>
  </si>
  <si>
    <t>Ser żółty Edamski maluta 1 kg</t>
  </si>
  <si>
    <t>Ser topiony w plastrach np. Hochland lub równoważny 130g</t>
  </si>
  <si>
    <t>Ser topiony w krążkach np. Hochland lub równoważny 180g</t>
  </si>
  <si>
    <t xml:space="preserve">szt. </t>
  </si>
  <si>
    <t>Serek mascaropne, 250g</t>
  </si>
  <si>
    <t>Serek naturalny, 150g</t>
  </si>
  <si>
    <t xml:space="preserve">Serek waniliowy, 150g </t>
  </si>
  <si>
    <t xml:space="preserve">Serek wiejski, 200g </t>
  </si>
  <si>
    <t>Śmietana 18%, 1 kg</t>
  </si>
  <si>
    <t>Śmietana 30% 500g</t>
  </si>
  <si>
    <t>Twaróg półtłusty 1 kg</t>
  </si>
  <si>
    <t>Razem:</t>
  </si>
  <si>
    <t>Baleron min. 80% mięsa</t>
  </si>
  <si>
    <t>Boczek wędzony duński, bez żeberek</t>
  </si>
  <si>
    <t>Kiełbasa biała parzona w naturalnej osłonce z dodatkiem podstawowych naturalnych przypraw</t>
  </si>
  <si>
    <t>Kiełbasa krakowska</t>
  </si>
  <si>
    <t xml:space="preserve">Kiełbasa szynkowa wieprzowa </t>
  </si>
  <si>
    <t>Kiełbasa toruńska, podwawelska</t>
  </si>
  <si>
    <t xml:space="preserve">Lunchmeat tyrolski, tyrolska prasowana </t>
  </si>
  <si>
    <t>Łopatka pieczona</t>
  </si>
  <si>
    <t>Ogonówka</t>
  </si>
  <si>
    <t>Paprykarz szczeciński 300g</t>
  </si>
  <si>
    <t>Parówki min. 80% zaw. mięsa</t>
  </si>
  <si>
    <t>Parówki z szynki min. 80% zaw. Mięsa</t>
  </si>
  <si>
    <t xml:space="preserve">Parówkowa </t>
  </si>
  <si>
    <t>Pasztet drobiowo-mięsny</t>
  </si>
  <si>
    <t>Pasztet domowy</t>
  </si>
  <si>
    <t>Pieczeń rzymska</t>
  </si>
  <si>
    <t>Polędwica drobiowa</t>
  </si>
  <si>
    <t>Polędwica sopocka</t>
  </si>
  <si>
    <t>Rolada schabowa</t>
  </si>
  <si>
    <t>Szynka alpejska</t>
  </si>
  <si>
    <t>Szynka wiejska</t>
  </si>
  <si>
    <t>Szynka gotowana wieprzowa</t>
  </si>
  <si>
    <t>Szynka krucha</t>
  </si>
  <si>
    <t>Szynka sękacz</t>
  </si>
  <si>
    <t>Szynka z wędzarni</t>
  </si>
  <si>
    <t>Szynkówka</t>
  </si>
  <si>
    <t xml:space="preserve">Kiełbasa koszyczkowa </t>
  </si>
  <si>
    <t xml:space="preserve">Szynka chlebowa </t>
  </si>
  <si>
    <t xml:space="preserve">Szynka czosnkowa </t>
  </si>
  <si>
    <t xml:space="preserve">Kiełbasa ogniskowa </t>
  </si>
  <si>
    <t xml:space="preserve">Kiełbasa swojska </t>
  </si>
  <si>
    <t>Kiełbasa czosnkowa</t>
  </si>
  <si>
    <t>Kiełbasa jałowcowa</t>
  </si>
  <si>
    <t xml:space="preserve">Kiełbasa krakowska podsuszana </t>
  </si>
  <si>
    <t xml:space="preserve">Kiełbasa żywiecka </t>
  </si>
  <si>
    <t xml:space="preserve">Mielonka śniadaniowa </t>
  </si>
  <si>
    <t xml:space="preserve">Smalec </t>
  </si>
  <si>
    <t>MIĘSO WIEPRZOWE, WOŁOWE, DROBIOWE</t>
  </si>
  <si>
    <t>Boczek surowy</t>
  </si>
  <si>
    <t>Filet indyczy surowy</t>
  </si>
  <si>
    <t>Filet z kurczaka surowy</t>
  </si>
  <si>
    <t>Kości pokrzeptowe</t>
  </si>
  <si>
    <t>Kości wędzone</t>
  </si>
  <si>
    <t>Kurczak świeży</t>
  </si>
  <si>
    <t>Łopatka wieprzowa b/k</t>
  </si>
  <si>
    <t>Mięso gulaszowe</t>
  </si>
  <si>
    <t xml:space="preserve">Schab wieprzowy surowy        </t>
  </si>
  <si>
    <t>Szynka wieprzowa surowa</t>
  </si>
  <si>
    <t>Szynka wieprzowa kulka</t>
  </si>
  <si>
    <t>Tłuszcz drobny</t>
  </si>
  <si>
    <t xml:space="preserve">Ćwiartka z kurczaka </t>
  </si>
  <si>
    <t>Udziec indyka</t>
  </si>
  <si>
    <t>Wieprzowina II kl.surowa</t>
  </si>
  <si>
    <t>Karkówka wieprzowa b/k surowa</t>
  </si>
  <si>
    <t xml:space="preserve">Polędwiczki słodkie </t>
  </si>
  <si>
    <t>Żeberka paski</t>
  </si>
  <si>
    <t>Wołowina bez kości</t>
  </si>
  <si>
    <t>Porcje kulinarne z kurcząt</t>
  </si>
  <si>
    <t>Kości z żeberek</t>
  </si>
  <si>
    <t>Wątroba wieprzowa</t>
  </si>
  <si>
    <t xml:space="preserve">Wątroba drobiowa </t>
  </si>
  <si>
    <t>Arbuz</t>
  </si>
  <si>
    <t>Banan</t>
  </si>
  <si>
    <t xml:space="preserve">Botwinka </t>
  </si>
  <si>
    <t>pęczek</t>
  </si>
  <si>
    <t>Buraki ćwikłowe</t>
  </si>
  <si>
    <t>Brzoskwinie</t>
  </si>
  <si>
    <t>Cebula</t>
  </si>
  <si>
    <t>Cebula czerwona</t>
  </si>
  <si>
    <t>Ciecierzyca</t>
  </si>
  <si>
    <t>Cukinia</t>
  </si>
  <si>
    <t>Cytryna</t>
  </si>
  <si>
    <t>Czosnek główka, polski</t>
  </si>
  <si>
    <t>Dynia jadalna</t>
  </si>
  <si>
    <t>Fasola Jaś</t>
  </si>
  <si>
    <t>Groch łupany</t>
  </si>
  <si>
    <t>Gruszka</t>
  </si>
  <si>
    <t>Jabłka</t>
  </si>
  <si>
    <t>Kalafior</t>
  </si>
  <si>
    <t>Kapusta biała</t>
  </si>
  <si>
    <t>Kapusta czerwona</t>
  </si>
  <si>
    <t xml:space="preserve">Kapusta kiszona </t>
  </si>
  <si>
    <t>Kapusta młoda</t>
  </si>
  <si>
    <t>Kapusta pekińska</t>
  </si>
  <si>
    <t>Kapusta włoska</t>
  </si>
  <si>
    <t>Kiwi</t>
  </si>
  <si>
    <t>Koper</t>
  </si>
  <si>
    <t>Mandarynka</t>
  </si>
  <si>
    <t>Marchew</t>
  </si>
  <si>
    <t>Natka pietruszki</t>
  </si>
  <si>
    <t>Nekatrynka</t>
  </si>
  <si>
    <t>Ogórek małosolny</t>
  </si>
  <si>
    <t xml:space="preserve">Ogórek kiszony </t>
  </si>
  <si>
    <t>Ogórek zielony</t>
  </si>
  <si>
    <t>Papryka czerwona świeża</t>
  </si>
  <si>
    <t>Pieczarka</t>
  </si>
  <si>
    <t>Pietruszka korzeń</t>
  </si>
  <si>
    <t>Pomarańcz</t>
  </si>
  <si>
    <t>Pomidor</t>
  </si>
  <si>
    <t xml:space="preserve">Pomidor koktajlowy </t>
  </si>
  <si>
    <t>Por korzeń</t>
  </si>
  <si>
    <t>Rukola/roszponka</t>
  </si>
  <si>
    <t>Rzepa-sopel</t>
  </si>
  <si>
    <t>Rzodkiewka pęczek</t>
  </si>
  <si>
    <t>Sałata masłowa</t>
  </si>
  <si>
    <t>Sałata lodowa główka</t>
  </si>
  <si>
    <t>Sałata mix</t>
  </si>
  <si>
    <t>Szpinak</t>
  </si>
  <si>
    <t>Seler korzeń</t>
  </si>
  <si>
    <t>Śliwka</t>
  </si>
  <si>
    <t>Szczypior</t>
  </si>
  <si>
    <t>Truskawki</t>
  </si>
  <si>
    <t>Wiśnie</t>
  </si>
  <si>
    <t>Jaja świeże kl. L (waga 63-73g) - skorupki nie uszkodzone o czystym wyglądzie, swoistym zapachu, pakowane w wytłaczanki po 30 szt.</t>
  </si>
  <si>
    <t>ZIEMNIAKI</t>
  </si>
  <si>
    <t>Ziemniaki młode, sezonow- średniej wielkości (jednoodmianowe dostawy) bez uszkodzeń, plam chorobowych i kiełków (worki 15 kg lub 20 kg)                                Dostawa od 01.04.2025-31.05.2025 r.</t>
  </si>
  <si>
    <t>Ziemniaki młode, sezonow- średniej wielkości (jednoodmianowe dostawy) bez uszkodzeń, plam chorobowych i kiełków (worki 15 kg lub 20 kg)                                Dostawa od 01.06.2025-30.08.2025 r.</t>
  </si>
  <si>
    <t>Filet z miruny Miruna Z/S, SHP, rozmiar powyżej 110g.</t>
  </si>
  <si>
    <t>Filet z miruny ze skórą Miruna Z/S, SHP, rozmiar 170-230g</t>
  </si>
  <si>
    <t>Filet z Dorsza b/s 8/16oz, SHP</t>
  </si>
  <si>
    <t>Łosoś filet ze skórą IQS.</t>
  </si>
  <si>
    <t>Makrela wędzona.</t>
  </si>
  <si>
    <t>Ryba po Grecku.</t>
  </si>
  <si>
    <t>Sałatka salsa rybna.</t>
  </si>
  <si>
    <t>Sałatka śledziowa.</t>
  </si>
  <si>
    <t>Śledź po cygańsku.</t>
  </si>
  <si>
    <t>Bułka śniadaniowa 45g</t>
  </si>
  <si>
    <t xml:space="preserve">Bułka grahamka 60g </t>
  </si>
  <si>
    <t>Bułka tarta 0,5 kg</t>
  </si>
  <si>
    <t>Bułka do zapiekania (zapiekankowa), podłużna, pszenna,   min.150 g</t>
  </si>
  <si>
    <t>Chleb blaszkowy 500g</t>
  </si>
  <si>
    <t>Chleb razowy 500g</t>
  </si>
  <si>
    <t>Chleb razowy z ziarnami 500g</t>
  </si>
  <si>
    <t>Chleb zwykły 600g</t>
  </si>
  <si>
    <t>Chleb bez drożdży 450g</t>
  </si>
  <si>
    <t>Strucla z makiem</t>
  </si>
  <si>
    <t>Paszteciki drożdżowe</t>
  </si>
  <si>
    <t xml:space="preserve">Pizza 120g </t>
  </si>
  <si>
    <t>Drożdżówka 80g</t>
  </si>
  <si>
    <t>MROŻONE WARZYWA, OWOCE</t>
  </si>
  <si>
    <t>Barszcz ukraiński, 1kg</t>
  </si>
  <si>
    <t xml:space="preserve">Brokuły, 1 kg                 </t>
  </si>
  <si>
    <t>Fasolka szparagowa żółta 1kg</t>
  </si>
  <si>
    <t>Fasolka szparagowa zielona 1kg</t>
  </si>
  <si>
    <t>Groszek zielony, 1 kg</t>
  </si>
  <si>
    <t>Kalafior, 1 kg</t>
  </si>
  <si>
    <t>Mieszanka kompotowa,1kg</t>
  </si>
  <si>
    <t>Marchew kostka, 1kg</t>
  </si>
  <si>
    <t>Marchew z groszkiem</t>
  </si>
  <si>
    <t>Mieszanka warzywna 5 składnikowa,1kg</t>
  </si>
  <si>
    <t>Mieszanka europejska 1kg</t>
  </si>
  <si>
    <t>Bukiet warzyw kwiatowych 1 kg</t>
  </si>
  <si>
    <t>Szpinak, 1kg</t>
  </si>
  <si>
    <t>Truskawka, Wiśnia 1 kg</t>
  </si>
  <si>
    <t>Warzywa na patelnię, 1kg</t>
  </si>
  <si>
    <t>Włoszczyzna paski 1 kg</t>
  </si>
  <si>
    <t>Zupa jarzynowa, 1kg</t>
  </si>
  <si>
    <t>WYROBY GARMAŻERYJNE</t>
  </si>
  <si>
    <t>Kluski śląskie</t>
  </si>
  <si>
    <t>Knedle z mięsem</t>
  </si>
  <si>
    <t>Kopytka</t>
  </si>
  <si>
    <t>Krokiety z kapustą i grzybami</t>
  </si>
  <si>
    <t>Nalesniki z serem</t>
  </si>
  <si>
    <t>Pierogi ruskie (zawartość sera nie mniej niż 25%)</t>
  </si>
  <si>
    <t>Pierogi z kapustą i grzybami</t>
  </si>
  <si>
    <t>Pierogi z soczewicą (zawartość soczewicy nie mniej niż 35%)</t>
  </si>
  <si>
    <t>Pierogi ze szpinakiem (zawartość szpinaku nie mniej niż 50 %)</t>
  </si>
  <si>
    <t>Pierogi z mięsem, (zawartość mięsa nie mniej niż 30%)</t>
  </si>
  <si>
    <t>Stawka VAT %</t>
  </si>
  <si>
    <t>Wartość netto (zł)</t>
  </si>
  <si>
    <t>Cena jednostkowa netto (zł)</t>
  </si>
  <si>
    <t>Cena jednostkowa brutto (zł)</t>
  </si>
  <si>
    <t>Wartość brutto (zł)</t>
  </si>
  <si>
    <t xml:space="preserve">PRODUKTY MLECZARSKIE </t>
  </si>
  <si>
    <t xml:space="preserve">PRODUKTY WĘDLINIARSKIE </t>
  </si>
  <si>
    <t xml:space="preserve">WARZYWA, OWOCE, JAJA </t>
  </si>
  <si>
    <t>Załącznik 1A</t>
  </si>
  <si>
    <t>Załącznik 1B</t>
  </si>
  <si>
    <t>Załącznik 1C</t>
  </si>
  <si>
    <t>Załącznik 1D</t>
  </si>
  <si>
    <t>Załącznik 1E</t>
  </si>
  <si>
    <t>Załącznik 1F</t>
  </si>
  <si>
    <t xml:space="preserve">RYBY MROŻONE, WĘDZONE, MARYNOWANE </t>
  </si>
  <si>
    <t>Załącznik 1G</t>
  </si>
  <si>
    <t xml:space="preserve">PIECZYWO I WYROBY PIEKARNICZE </t>
  </si>
  <si>
    <t>Załącznik 1H</t>
  </si>
  <si>
    <t>Załącznik 1I</t>
  </si>
  <si>
    <t>Załącznik 1J</t>
  </si>
  <si>
    <t>Ziemniaki, średniej wielkości (jednoodmianowe dostawy) bez uszkodzeń, plam chorobowych i kiełków (worki 15 kg lub 20 kg)                                                                                            Dostawa od 01.09.2024-31.05.2025 r.</t>
  </si>
  <si>
    <t>Śledź matjas.</t>
  </si>
  <si>
    <t>Artykuły ogólnospożywcze</t>
  </si>
  <si>
    <r>
      <rPr>
        <b/>
        <sz val="11"/>
        <color indexed="8"/>
        <rFont val="Calibri"/>
        <family val="2"/>
        <charset val="238"/>
        <scheme val="minor"/>
      </rPr>
      <t>Papryka mielona słodka</t>
    </r>
    <r>
      <rPr>
        <sz val="11"/>
        <color indexed="8"/>
        <rFont val="Calibri"/>
        <family val="2"/>
        <charset val="238"/>
        <scheme val="minor"/>
      </rPr>
      <t>, masa netto 20g.</t>
    </r>
  </si>
  <si>
    <r>
      <rPr>
        <b/>
        <sz val="11"/>
        <color indexed="8"/>
        <rFont val="Calibri"/>
        <family val="2"/>
        <charset val="238"/>
        <scheme val="minor"/>
      </rPr>
      <t>Papryka mielona słodka</t>
    </r>
    <r>
      <rPr>
        <sz val="11"/>
        <color indexed="8"/>
        <rFont val="Calibri"/>
        <family val="2"/>
        <charset val="238"/>
        <scheme val="minor"/>
      </rPr>
      <t>, masa netto 50g.</t>
    </r>
  </si>
  <si>
    <r>
      <rPr>
        <b/>
        <sz val="11"/>
        <color indexed="8"/>
        <rFont val="Calibri"/>
        <family val="2"/>
        <charset val="238"/>
        <scheme val="minor"/>
      </rPr>
      <t>Papryka mielona ostra</t>
    </r>
    <r>
      <rPr>
        <sz val="11"/>
        <color indexed="8"/>
        <rFont val="Calibri"/>
        <family val="2"/>
        <charset val="238"/>
        <scheme val="minor"/>
      </rPr>
      <t>, masa netto 20g.</t>
    </r>
  </si>
  <si>
    <r>
      <rPr>
        <b/>
        <sz val="11"/>
        <color indexed="8"/>
        <rFont val="Calibri"/>
        <family val="2"/>
        <charset val="238"/>
        <scheme val="minor"/>
      </rPr>
      <t xml:space="preserve">Papryka mielona ostra </t>
    </r>
    <r>
      <rPr>
        <sz val="11"/>
        <color indexed="8"/>
        <rFont val="Calibri"/>
        <family val="2"/>
        <charset val="238"/>
        <scheme val="minor"/>
      </rPr>
      <t>, masa netto 50g.</t>
    </r>
  </si>
  <si>
    <r>
      <rPr>
        <b/>
        <sz val="11"/>
        <color rgb="FF000000"/>
        <rFont val="Calibri"/>
        <family val="2"/>
        <charset val="238"/>
        <scheme val="minor"/>
      </rPr>
      <t>Papryka chili,</t>
    </r>
    <r>
      <rPr>
        <sz val="11"/>
        <color indexed="8"/>
        <rFont val="Calibri"/>
        <family val="2"/>
        <charset val="238"/>
        <scheme val="minor"/>
      </rPr>
      <t xml:space="preserve"> 15g.</t>
    </r>
  </si>
  <si>
    <r>
      <rPr>
        <b/>
        <sz val="11"/>
        <color indexed="8"/>
        <rFont val="Calibri"/>
        <family val="2"/>
        <charset val="238"/>
        <scheme val="minor"/>
      </rPr>
      <t>Pieprz cayenne</t>
    </r>
    <r>
      <rPr>
        <sz val="11"/>
        <color indexed="8"/>
        <rFont val="Calibri"/>
        <family val="2"/>
        <charset val="238"/>
        <scheme val="minor"/>
      </rPr>
      <t>, masa netto 15g.</t>
    </r>
  </si>
  <si>
    <t>113.</t>
  </si>
  <si>
    <r>
      <rPr>
        <b/>
        <sz val="11"/>
        <color indexed="8"/>
        <rFont val="Calibri"/>
        <family val="2"/>
        <charset val="238"/>
        <scheme val="minor"/>
      </rPr>
      <t>Dżem truskawkowy</t>
    </r>
    <r>
      <rPr>
        <sz val="11"/>
        <color indexed="8"/>
        <rFont val="Calibri"/>
        <family val="2"/>
        <charset val="238"/>
        <scheme val="minor"/>
      </rPr>
      <t xml:space="preserve"> niskosłodzony (truskawki  min. 40%)*  Opakowania jednostkowe słoiki szklane, masa netto 280-340g. </t>
    </r>
  </si>
  <si>
    <r>
      <rPr>
        <b/>
        <sz val="11"/>
        <color indexed="8"/>
        <rFont val="Calibri"/>
        <family val="2"/>
        <charset val="238"/>
        <scheme val="minor"/>
      </rPr>
      <t xml:space="preserve">Dżem wiśniowy </t>
    </r>
    <r>
      <rPr>
        <sz val="11"/>
        <color indexed="8"/>
        <rFont val="Calibri"/>
        <family val="2"/>
        <charset val="238"/>
        <scheme val="minor"/>
      </rPr>
      <t xml:space="preserve">niskosłodzony, (wiśnie min. 40%). Opakowanie: jednostkowe słoiki szklane, masa netto 280-340g. </t>
    </r>
  </si>
  <si>
    <r>
      <rPr>
        <b/>
        <sz val="11"/>
        <color indexed="8"/>
        <rFont val="Calibri"/>
        <family val="2"/>
        <charset val="238"/>
        <scheme val="minor"/>
      </rPr>
      <t>Fasolka czewona</t>
    </r>
    <r>
      <rPr>
        <sz val="11"/>
        <color indexed="8"/>
        <rFont val="Calibri"/>
        <family val="2"/>
        <charset val="238"/>
        <scheme val="minor"/>
      </rPr>
      <t xml:space="preserve"> konserwowa, puszka matalowa, poj. ok 400g.</t>
    </r>
  </si>
  <si>
    <r>
      <rPr>
        <b/>
        <sz val="11"/>
        <color indexed="8"/>
        <rFont val="Calibri"/>
        <family val="2"/>
        <charset val="238"/>
        <scheme val="minor"/>
      </rPr>
      <t xml:space="preserve">Kompot truskawkowy. </t>
    </r>
    <r>
      <rPr>
        <sz val="11"/>
        <color indexed="8"/>
        <rFont val="Calibri"/>
        <family val="2"/>
        <charset val="238"/>
        <scheme val="minor"/>
      </rPr>
      <t>Opakowanie słoik szklany, poj. ok. 0,9l</t>
    </r>
  </si>
  <si>
    <r>
      <rPr>
        <b/>
        <sz val="11"/>
        <color indexed="8"/>
        <rFont val="Calibri"/>
        <family val="2"/>
        <charset val="238"/>
        <scheme val="minor"/>
      </rPr>
      <t xml:space="preserve">Ogórek konserwowy. </t>
    </r>
    <r>
      <rPr>
        <sz val="11"/>
        <color indexed="8"/>
        <rFont val="Calibri"/>
        <family val="2"/>
        <charset val="238"/>
        <scheme val="minor"/>
      </rPr>
      <t>Op.</t>
    </r>
    <r>
      <rPr>
        <b/>
        <sz val="11"/>
        <color indexed="8"/>
        <rFont val="Calibri"/>
        <family val="2"/>
        <charset val="238"/>
        <scheme val="minor"/>
      </rPr>
      <t xml:space="preserve"> s</t>
    </r>
    <r>
      <rPr>
        <sz val="11"/>
        <color indexed="8"/>
        <rFont val="Calibri"/>
        <family val="2"/>
        <charset val="238"/>
        <scheme val="minor"/>
      </rPr>
      <t>łoik szklany, masa netto min. 900ml.</t>
    </r>
  </si>
  <si>
    <r>
      <rPr>
        <b/>
        <sz val="11"/>
        <color indexed="8"/>
        <rFont val="Calibri"/>
        <family val="2"/>
        <charset val="238"/>
        <scheme val="minor"/>
      </rPr>
      <t>Płatki jęczmienne</t>
    </r>
    <r>
      <rPr>
        <sz val="11"/>
        <color indexed="8"/>
        <rFont val="Calibri"/>
        <family val="2"/>
        <charset val="238"/>
        <scheme val="minor"/>
      </rPr>
      <t>, masa netto produktu min. 400g max. 500g.</t>
    </r>
  </si>
  <si>
    <r>
      <rPr>
        <b/>
        <sz val="11"/>
        <color indexed="8"/>
        <rFont val="Calibri"/>
        <family val="2"/>
        <charset val="238"/>
        <scheme val="minor"/>
      </rPr>
      <t>Płatki kukurydziane</t>
    </r>
    <r>
      <rPr>
        <sz val="11"/>
        <color indexed="8"/>
        <rFont val="Calibri"/>
        <family val="2"/>
        <charset val="238"/>
        <scheme val="minor"/>
      </rPr>
      <t xml:space="preserve"> typu Corn Flakes,bez dodatku cukru,500g.</t>
    </r>
  </si>
  <si>
    <r>
      <rPr>
        <b/>
        <sz val="11"/>
        <color indexed="8"/>
        <rFont val="Calibri"/>
        <family val="2"/>
        <charset val="238"/>
        <scheme val="minor"/>
      </rPr>
      <t>Płatki owsiane</t>
    </r>
    <r>
      <rPr>
        <sz val="11"/>
        <color indexed="8"/>
        <rFont val="Calibri"/>
        <family val="2"/>
        <charset val="238"/>
        <scheme val="minor"/>
      </rPr>
      <t xml:space="preserve"> górskie, masa netto produktu min. 400g max. 500g.</t>
    </r>
  </si>
  <si>
    <t>Ser sałatkowy typu feta, np. Favita lub równoważny tłusty, półtłusty, 270g</t>
  </si>
  <si>
    <t>Serek - różne rodzaje, 150g (z ziołami, papryką, szczypiorkiem)  150g</t>
  </si>
  <si>
    <t>słownie wartość brutto: ……………………………………………………………………………………………………………………………………….……………………………………………….</t>
  </si>
  <si>
    <t>……………………………………………………………………………………………..</t>
  </si>
  <si>
    <t>…………………………………………………………………</t>
  </si>
  <si>
    <t>(miejscowość, data)</t>
  </si>
  <si>
    <t>(podpis)</t>
  </si>
  <si>
    <t>Dokument należy podpisać zgodnie z wymogami rozdziału XII SWZ</t>
  </si>
  <si>
    <t>słownie wartość brutto: ……………………………………………………………………………………………………………………………………….</t>
  </si>
  <si>
    <t>………………………………………………………………………………………………</t>
  </si>
  <si>
    <t>……………………………………………………………..</t>
  </si>
  <si>
    <t>……………………………………………………………………………………</t>
  </si>
  <si>
    <t>……………………………………………………………………………………….</t>
  </si>
  <si>
    <t>……………………………………………………………………………………………</t>
  </si>
  <si>
    <t>…………………………………………………………………………………………</t>
  </si>
  <si>
    <t>………………………………………………………………………………………………………..</t>
  </si>
  <si>
    <t>słownie wartość brutto: …………………………………………………………………………………………………………………………………………................................</t>
  </si>
  <si>
    <t>Chleb razowy słonecznikowy 500g</t>
  </si>
  <si>
    <r>
      <rPr>
        <b/>
        <sz val="11"/>
        <color indexed="8"/>
        <rFont val="Calibri"/>
        <family val="2"/>
        <charset val="238"/>
        <scheme val="minor"/>
      </rPr>
      <t>Dżem z czarnych porzecze</t>
    </r>
    <r>
      <rPr>
        <sz val="11"/>
        <color indexed="8"/>
        <rFont val="Calibri"/>
        <family val="2"/>
        <charset val="238"/>
        <scheme val="minor"/>
      </rPr>
      <t xml:space="preserve">k niskosłodzony (czarne porzeczki  min. 35%)*. Opakowanie: słoiki szklane, masa netto 280-340 g.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</si>
</sst>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0"/>
      <color indexed="8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i/>
      <sz val="11"/>
      <color indexed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indexed="8"/>
      <name val="Arial"/>
      <family val="2"/>
    </font>
    <font>
      <b/>
      <i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  <font>
      <i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7">
    <xf numFmtId="0" fontId="0" fillId="0" borderId="0"/>
    <xf numFmtId="0" fontId="3" fillId="0" borderId="0"/>
    <xf numFmtId="0" fontId="3" fillId="0" borderId="0"/>
    <xf numFmtId="9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298">
    <xf numFmtId="0" fontId="0" fillId="0" borderId="0" xfId="0"/>
    <xf numFmtId="0" fontId="4" fillId="0" borderId="0" xfId="1" applyFont="1"/>
    <xf numFmtId="0" fontId="4" fillId="2" borderId="0" xfId="1" applyFont="1" applyFill="1"/>
    <xf numFmtId="0" fontId="1" fillId="0" borderId="0" xfId="1" applyFont="1"/>
    <xf numFmtId="0" fontId="4" fillId="2" borderId="0" xfId="1" applyFont="1" applyFill="1" applyAlignment="1">
      <alignment vertical="top" wrapText="1"/>
    </xf>
    <xf numFmtId="0" fontId="5" fillId="2" borderId="0" xfId="1" applyFont="1" applyFill="1" applyAlignment="1">
      <alignment horizontal="center"/>
    </xf>
    <xf numFmtId="0" fontId="5" fillId="0" borderId="0" xfId="1" applyFont="1" applyAlignment="1">
      <alignment horizontal="center"/>
    </xf>
    <xf numFmtId="0" fontId="8" fillId="0" borderId="0" xfId="1" applyFont="1" applyAlignment="1">
      <alignment vertical="top" wrapText="1"/>
    </xf>
    <xf numFmtId="0" fontId="1" fillId="2" borderId="0" xfId="1" applyFont="1" applyFill="1"/>
    <xf numFmtId="0" fontId="7" fillId="0" borderId="0" xfId="1" applyFont="1" applyAlignment="1">
      <alignment horizontal="center"/>
    </xf>
    <xf numFmtId="0" fontId="8" fillId="0" borderId="1" xfId="1" applyFont="1" applyBorder="1" applyAlignment="1">
      <alignment horizontal="center" vertical="top" wrapText="1"/>
    </xf>
    <xf numFmtId="0" fontId="8" fillId="2" borderId="1" xfId="1" applyFont="1" applyFill="1" applyBorder="1" applyAlignment="1">
      <alignment vertical="top" wrapText="1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2" borderId="1" xfId="1" applyFont="1" applyFill="1" applyBorder="1" applyAlignment="1">
      <alignment vertical="top" wrapText="1"/>
    </xf>
    <xf numFmtId="0" fontId="14" fillId="2" borderId="1" xfId="1" applyFont="1" applyFill="1" applyBorder="1" applyAlignment="1">
      <alignment vertical="top" wrapText="1"/>
    </xf>
    <xf numFmtId="0" fontId="13" fillId="2" borderId="1" xfId="1" applyFont="1" applyFill="1" applyBorder="1" applyAlignment="1">
      <alignment vertical="top" wrapText="1"/>
    </xf>
    <xf numFmtId="0" fontId="8" fillId="2" borderId="1" xfId="1" applyFont="1" applyFill="1" applyBorder="1" applyAlignment="1">
      <alignment horizontal="left" vertical="top" wrapText="1"/>
    </xf>
    <xf numFmtId="164" fontId="7" fillId="0" borderId="1" xfId="1" applyNumberFormat="1" applyFont="1" applyBorder="1" applyAlignment="1">
      <alignment vertical="center" wrapText="1"/>
    </xf>
    <xf numFmtId="164" fontId="2" fillId="2" borderId="1" xfId="1" applyNumberFormat="1" applyFont="1" applyFill="1" applyBorder="1" applyAlignment="1">
      <alignment vertical="center" wrapText="1"/>
    </xf>
    <xf numFmtId="0" fontId="4" fillId="0" borderId="0" xfId="4" applyFont="1"/>
    <xf numFmtId="0" fontId="1" fillId="0" borderId="0" xfId="4" applyFont="1"/>
    <xf numFmtId="0" fontId="4" fillId="0" borderId="0" xfId="4" applyFont="1" applyAlignment="1">
      <alignment vertical="top" wrapText="1"/>
    </xf>
    <xf numFmtId="0" fontId="5" fillId="0" borderId="0" xfId="4" applyFont="1" applyAlignment="1">
      <alignment horizontal="center"/>
    </xf>
    <xf numFmtId="0" fontId="8" fillId="0" borderId="0" xfId="4" applyFont="1" applyAlignment="1">
      <alignment vertical="top" wrapText="1"/>
    </xf>
    <xf numFmtId="0" fontId="7" fillId="0" borderId="0" xfId="4" applyFont="1" applyAlignment="1">
      <alignment horizontal="center"/>
    </xf>
    <xf numFmtId="0" fontId="8" fillId="0" borderId="1" xfId="4" applyFont="1" applyBorder="1" applyAlignment="1">
      <alignment horizontal="center" vertical="top" wrapText="1"/>
    </xf>
    <xf numFmtId="0" fontId="8" fillId="0" borderId="1" xfId="4" applyFont="1" applyBorder="1" applyAlignment="1">
      <alignment vertical="top" wrapText="1"/>
    </xf>
    <xf numFmtId="0" fontId="8" fillId="0" borderId="1" xfId="4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 wrapText="1"/>
    </xf>
    <xf numFmtId="164" fontId="1" fillId="0" borderId="1" xfId="4" applyNumberFormat="1" applyFont="1" applyBorder="1"/>
    <xf numFmtId="0" fontId="9" fillId="0" borderId="1" xfId="4" applyFont="1" applyBorder="1" applyAlignment="1">
      <alignment vertical="top" wrapText="1"/>
    </xf>
    <xf numFmtId="164" fontId="7" fillId="0" borderId="1" xfId="4" applyNumberFormat="1" applyFont="1" applyBorder="1" applyAlignment="1">
      <alignment vertical="center" wrapText="1"/>
    </xf>
    <xf numFmtId="164" fontId="2" fillId="0" borderId="1" xfId="4" applyNumberFormat="1" applyFont="1" applyBorder="1" applyAlignment="1">
      <alignment vertical="center" wrapText="1"/>
    </xf>
    <xf numFmtId="0" fontId="4" fillId="0" borderId="0" xfId="1" applyFont="1" applyAlignment="1">
      <alignment vertical="top" wrapText="1"/>
    </xf>
    <xf numFmtId="0" fontId="7" fillId="2" borderId="0" xfId="1" applyFont="1" applyFill="1" applyAlignment="1">
      <alignment horizontal="center"/>
    </xf>
    <xf numFmtId="0" fontId="8" fillId="2" borderId="1" xfId="1" applyFont="1" applyFill="1" applyBorder="1" applyAlignment="1">
      <alignment horizontal="left" vertical="center" wrapText="1"/>
    </xf>
    <xf numFmtId="164" fontId="1" fillId="0" borderId="1" xfId="1" applyNumberFormat="1" applyFont="1" applyBorder="1"/>
    <xf numFmtId="2" fontId="9" fillId="2" borderId="1" xfId="1" applyNumberFormat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vertical="top" wrapText="1"/>
    </xf>
    <xf numFmtId="0" fontId="8" fillId="0" borderId="2" xfId="1" applyFont="1" applyBorder="1" applyAlignment="1">
      <alignment horizontal="center" vertical="top" wrapText="1"/>
    </xf>
    <xf numFmtId="164" fontId="2" fillId="0" borderId="1" xfId="1" applyNumberFormat="1" applyFont="1" applyBorder="1" applyAlignment="1">
      <alignment vertical="center" wrapText="1"/>
    </xf>
    <xf numFmtId="2" fontId="15" fillId="2" borderId="0" xfId="1" applyNumberFormat="1" applyFont="1" applyFill="1" applyAlignment="1">
      <alignment horizontal="right" vertical="center" wrapText="1"/>
    </xf>
    <xf numFmtId="2" fontId="17" fillId="2" borderId="0" xfId="1" applyNumberFormat="1" applyFont="1" applyFill="1" applyAlignment="1">
      <alignment horizontal="center" wrapText="1"/>
    </xf>
    <xf numFmtId="0" fontId="4" fillId="0" borderId="0" xfId="5" applyFont="1"/>
    <xf numFmtId="0" fontId="1" fillId="0" borderId="0" xfId="5" applyFont="1"/>
    <xf numFmtId="0" fontId="4" fillId="0" borderId="0" xfId="5" applyFont="1" applyAlignment="1">
      <alignment vertical="top" wrapText="1"/>
    </xf>
    <xf numFmtId="0" fontId="5" fillId="0" borderId="0" xfId="5" applyFont="1" applyAlignment="1">
      <alignment horizontal="center"/>
    </xf>
    <xf numFmtId="0" fontId="8" fillId="0" borderId="0" xfId="5" applyFont="1" applyAlignment="1">
      <alignment vertical="top" wrapText="1"/>
    </xf>
    <xf numFmtId="0" fontId="7" fillId="0" borderId="0" xfId="5" applyFont="1" applyAlignment="1">
      <alignment horizontal="center"/>
    </xf>
    <xf numFmtId="0" fontId="8" fillId="0" borderId="1" xfId="5" applyFont="1" applyBorder="1" applyAlignment="1">
      <alignment horizontal="center" vertical="top" wrapText="1"/>
    </xf>
    <xf numFmtId="0" fontId="8" fillId="0" borderId="1" xfId="5" applyFont="1" applyBorder="1" applyAlignment="1">
      <alignment vertical="top" wrapText="1"/>
    </xf>
    <xf numFmtId="2" fontId="9" fillId="0" borderId="1" xfId="5" applyNumberFormat="1" applyFont="1" applyBorder="1" applyAlignment="1">
      <alignment horizontal="center" vertical="center" wrapText="1"/>
    </xf>
    <xf numFmtId="2" fontId="1" fillId="0" borderId="0" xfId="5" applyNumberFormat="1" applyFont="1"/>
    <xf numFmtId="164" fontId="1" fillId="0" borderId="0" xfId="5" applyNumberFormat="1" applyFont="1"/>
    <xf numFmtId="0" fontId="0" fillId="0" borderId="0" xfId="5" applyFont="1"/>
    <xf numFmtId="164" fontId="7" fillId="0" borderId="1" xfId="5" applyNumberFormat="1" applyFont="1" applyBorder="1" applyAlignment="1">
      <alignment vertical="center" wrapText="1"/>
    </xf>
    <xf numFmtId="164" fontId="2" fillId="0" borderId="1" xfId="5" applyNumberFormat="1" applyFont="1" applyBorder="1" applyAlignment="1">
      <alignment vertical="center" wrapText="1"/>
    </xf>
    <xf numFmtId="164" fontId="7" fillId="0" borderId="0" xfId="5" applyNumberFormat="1" applyFont="1" applyAlignment="1">
      <alignment vertical="center" wrapText="1"/>
    </xf>
    <xf numFmtId="2" fontId="15" fillId="0" borderId="0" xfId="5" applyNumberFormat="1" applyFont="1" applyAlignment="1">
      <alignment horizontal="right" vertical="center" wrapText="1"/>
    </xf>
    <xf numFmtId="0" fontId="20" fillId="0" borderId="0" xfId="1" applyFont="1"/>
    <xf numFmtId="0" fontId="8" fillId="0" borderId="1" xfId="1" applyFont="1" applyBorder="1" applyAlignment="1">
      <alignment vertical="top" wrapText="1"/>
    </xf>
    <xf numFmtId="0" fontId="1" fillId="2" borderId="1" xfId="1" applyFont="1" applyFill="1" applyBorder="1" applyAlignment="1">
      <alignment horizontal="center" vertical="center"/>
    </xf>
    <xf numFmtId="0" fontId="21" fillId="0" borderId="1" xfId="1" applyFont="1" applyBorder="1" applyAlignment="1">
      <alignment vertical="center" wrapText="1"/>
    </xf>
    <xf numFmtId="0" fontId="4" fillId="0" borderId="0" xfId="6" applyFont="1"/>
    <xf numFmtId="0" fontId="1" fillId="0" borderId="0" xfId="6" applyFont="1"/>
    <xf numFmtId="0" fontId="4" fillId="0" borderId="0" xfId="6" applyFont="1" applyAlignment="1">
      <alignment vertical="top" wrapText="1"/>
    </xf>
    <xf numFmtId="0" fontId="5" fillId="0" borderId="0" xfId="6" applyFont="1" applyAlignment="1">
      <alignment horizontal="center"/>
    </xf>
    <xf numFmtId="0" fontId="8" fillId="0" borderId="0" xfId="6" applyFont="1" applyAlignment="1">
      <alignment vertical="top" wrapText="1"/>
    </xf>
    <xf numFmtId="0" fontId="7" fillId="0" borderId="0" xfId="6" applyFont="1" applyAlignment="1">
      <alignment horizontal="center"/>
    </xf>
    <xf numFmtId="0" fontId="8" fillId="0" borderId="1" xfId="6" applyFont="1" applyBorder="1" applyAlignment="1">
      <alignment horizontal="center" vertical="top" wrapText="1"/>
    </xf>
    <xf numFmtId="0" fontId="8" fillId="2" borderId="1" xfId="6" applyFont="1" applyFill="1" applyBorder="1" applyAlignment="1">
      <alignment vertical="top" wrapText="1"/>
    </xf>
    <xf numFmtId="2" fontId="9" fillId="0" borderId="1" xfId="6" applyNumberFormat="1" applyFont="1" applyBorder="1" applyAlignment="1">
      <alignment horizontal="center" vertical="center" wrapText="1"/>
    </xf>
    <xf numFmtId="164" fontId="1" fillId="0" borderId="0" xfId="6" applyNumberFormat="1" applyFont="1"/>
    <xf numFmtId="0" fontId="8" fillId="0" borderId="1" xfId="6" applyFont="1" applyBorder="1" applyAlignment="1">
      <alignment vertical="top" wrapText="1"/>
    </xf>
    <xf numFmtId="164" fontId="7" fillId="0" borderId="1" xfId="6" applyNumberFormat="1" applyFont="1" applyBorder="1" applyAlignment="1">
      <alignment vertical="center" wrapText="1"/>
    </xf>
    <xf numFmtId="164" fontId="2" fillId="0" borderId="1" xfId="6" applyNumberFormat="1" applyFont="1" applyBorder="1" applyAlignment="1">
      <alignment vertical="center" wrapText="1"/>
    </xf>
    <xf numFmtId="9" fontId="1" fillId="0" borderId="0" xfId="6" applyNumberFormat="1" applyFont="1" applyAlignment="1">
      <alignment horizontal="center" wrapText="1"/>
    </xf>
    <xf numFmtId="164" fontId="7" fillId="0" borderId="0" xfId="6" applyNumberFormat="1" applyFont="1" applyAlignment="1">
      <alignment vertical="center" wrapText="1"/>
    </xf>
    <xf numFmtId="2" fontId="15" fillId="0" borderId="0" xfId="6" applyNumberFormat="1" applyFont="1" applyAlignment="1">
      <alignment horizontal="right" vertical="center" wrapText="1"/>
    </xf>
    <xf numFmtId="0" fontId="8" fillId="0" borderId="1" xfId="6" applyFont="1" applyBorder="1" applyAlignment="1">
      <alignment horizontal="center" vertical="center" wrapText="1"/>
    </xf>
    <xf numFmtId="164" fontId="1" fillId="0" borderId="1" xfId="6" applyNumberFormat="1" applyFont="1" applyBorder="1"/>
    <xf numFmtId="0" fontId="9" fillId="0" borderId="1" xfId="6" applyFont="1" applyBorder="1" applyAlignment="1">
      <alignment horizontal="center" vertical="center" wrapText="1"/>
    </xf>
    <xf numFmtId="0" fontId="9" fillId="0" borderId="1" xfId="6" applyFont="1" applyBorder="1" applyAlignment="1">
      <alignment horizontal="center"/>
    </xf>
    <xf numFmtId="0" fontId="4" fillId="0" borderId="0" xfId="2" applyFont="1"/>
    <xf numFmtId="0" fontId="1" fillId="0" borderId="0" xfId="2" applyFont="1"/>
    <xf numFmtId="0" fontId="4" fillId="0" borderId="0" xfId="2" applyFont="1" applyAlignment="1">
      <alignment vertical="top" wrapText="1"/>
    </xf>
    <xf numFmtId="0" fontId="5" fillId="0" borderId="0" xfId="2" applyFont="1" applyAlignment="1">
      <alignment horizontal="center"/>
    </xf>
    <xf numFmtId="0" fontId="8" fillId="0" borderId="0" xfId="2" applyFont="1" applyAlignment="1">
      <alignment vertical="top" wrapText="1"/>
    </xf>
    <xf numFmtId="0" fontId="7" fillId="0" borderId="0" xfId="2" applyFont="1" applyAlignment="1">
      <alignment horizontal="center"/>
    </xf>
    <xf numFmtId="0" fontId="8" fillId="0" borderId="1" xfId="2" applyFont="1" applyBorder="1" applyAlignment="1">
      <alignment horizontal="center" vertical="top" wrapText="1"/>
    </xf>
    <xf numFmtId="0" fontId="8" fillId="0" borderId="1" xfId="2" applyFont="1" applyBorder="1" applyAlignment="1">
      <alignment vertical="top" wrapText="1"/>
    </xf>
    <xf numFmtId="0" fontId="1" fillId="2" borderId="1" xfId="2" applyFont="1" applyFill="1" applyBorder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  <xf numFmtId="164" fontId="7" fillId="0" borderId="1" xfId="2" applyNumberFormat="1" applyFont="1" applyBorder="1" applyAlignment="1">
      <alignment vertical="center" wrapText="1"/>
    </xf>
    <xf numFmtId="164" fontId="2" fillId="0" borderId="1" xfId="2" applyNumberFormat="1" applyFont="1" applyBorder="1" applyAlignment="1">
      <alignment vertical="center" wrapText="1"/>
    </xf>
    <xf numFmtId="164" fontId="7" fillId="0" borderId="5" xfId="1" applyNumberFormat="1" applyFont="1" applyBorder="1" applyAlignment="1">
      <alignment horizontal="center" vertical="center" wrapText="1"/>
    </xf>
    <xf numFmtId="0" fontId="1" fillId="0" borderId="1" xfId="1" applyFont="1" applyBorder="1"/>
    <xf numFmtId="2" fontId="1" fillId="0" borderId="1" xfId="1" applyNumberFormat="1" applyFont="1" applyBorder="1"/>
    <xf numFmtId="9" fontId="1" fillId="0" borderId="1" xfId="1" applyNumberFormat="1" applyFont="1" applyBorder="1" applyAlignment="1">
      <alignment horizontal="center" wrapText="1"/>
    </xf>
    <xf numFmtId="0" fontId="1" fillId="0" borderId="1" xfId="4" applyFont="1" applyBorder="1"/>
    <xf numFmtId="0" fontId="2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0" fontId="2" fillId="2" borderId="0" xfId="1" applyFont="1" applyFill="1" applyAlignment="1">
      <alignment vertical="center"/>
    </xf>
    <xf numFmtId="0" fontId="7" fillId="2" borderId="0" xfId="1" applyFont="1" applyFill="1" applyAlignment="1">
      <alignment vertical="center"/>
    </xf>
    <xf numFmtId="164" fontId="8" fillId="0" borderId="4" xfId="1" applyNumberFormat="1" applyFont="1" applyBorder="1" applyAlignment="1">
      <alignment horizontal="right" vertical="center" wrapText="1"/>
    </xf>
    <xf numFmtId="0" fontId="5" fillId="0" borderId="0" xfId="1" applyFont="1" applyAlignment="1">
      <alignment horizontal="right"/>
    </xf>
    <xf numFmtId="0" fontId="2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2" borderId="0" xfId="1" applyFont="1" applyFill="1" applyAlignment="1">
      <alignment horizontal="right"/>
    </xf>
    <xf numFmtId="0" fontId="5" fillId="0" borderId="0" xfId="5" applyFont="1" applyAlignment="1">
      <alignment horizontal="right"/>
    </xf>
    <xf numFmtId="0" fontId="1" fillId="0" borderId="1" xfId="5" applyFont="1" applyBorder="1"/>
    <xf numFmtId="0" fontId="2" fillId="0" borderId="0" xfId="5" applyFont="1" applyAlignment="1">
      <alignment vertical="center"/>
    </xf>
    <xf numFmtId="0" fontId="7" fillId="0" borderId="0" xfId="5" applyFont="1" applyAlignment="1">
      <alignment vertical="center"/>
    </xf>
    <xf numFmtId="0" fontId="5" fillId="0" borderId="0" xfId="6" applyFont="1" applyAlignment="1">
      <alignment horizontal="right"/>
    </xf>
    <xf numFmtId="0" fontId="22" fillId="2" borderId="0" xfId="1" applyFont="1" applyFill="1"/>
    <xf numFmtId="0" fontId="1" fillId="0" borderId="1" xfId="6" applyFont="1" applyBorder="1"/>
    <xf numFmtId="2" fontId="1" fillId="0" borderId="1" xfId="6" applyNumberFormat="1" applyFont="1" applyBorder="1"/>
    <xf numFmtId="9" fontId="1" fillId="0" borderId="1" xfId="6" applyNumberFormat="1" applyFont="1" applyBorder="1" applyAlignment="1">
      <alignment horizontal="center" wrapText="1"/>
    </xf>
    <xf numFmtId="2" fontId="2" fillId="0" borderId="1" xfId="6" applyNumberFormat="1" applyFont="1" applyBorder="1"/>
    <xf numFmtId="0" fontId="2" fillId="0" borderId="0" xfId="6" applyFont="1" applyAlignment="1">
      <alignment vertical="center"/>
    </xf>
    <xf numFmtId="0" fontId="7" fillId="0" borderId="0" xfId="6" applyFont="1" applyAlignment="1">
      <alignment vertical="center"/>
    </xf>
    <xf numFmtId="0" fontId="1" fillId="0" borderId="1" xfId="2" applyFont="1" applyBorder="1"/>
    <xf numFmtId="9" fontId="1" fillId="0" borderId="1" xfId="2" applyNumberFormat="1" applyFont="1" applyBorder="1" applyAlignment="1">
      <alignment horizontal="center" wrapText="1"/>
    </xf>
    <xf numFmtId="0" fontId="2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8" fillId="2" borderId="1" xfId="5" applyFont="1" applyFill="1" applyBorder="1" applyAlignment="1">
      <alignment vertical="top" wrapText="1"/>
    </xf>
    <xf numFmtId="164" fontId="7" fillId="2" borderId="0" xfId="1" applyNumberFormat="1" applyFont="1" applyFill="1" applyAlignment="1">
      <alignment vertical="center" wrapText="1"/>
    </xf>
    <xf numFmtId="164" fontId="1" fillId="2" borderId="0" xfId="1" applyNumberFormat="1" applyFont="1" applyFill="1" applyAlignment="1">
      <alignment horizontal="right" vertical="center" wrapText="1" indent="1"/>
    </xf>
    <xf numFmtId="164" fontId="10" fillId="2" borderId="0" xfId="1" applyNumberFormat="1" applyFont="1" applyFill="1" applyAlignment="1">
      <alignment horizontal="center" vertical="center" wrapText="1"/>
    </xf>
    <xf numFmtId="164" fontId="7" fillId="2" borderId="0" xfId="1" applyNumberFormat="1" applyFont="1" applyFill="1" applyAlignment="1">
      <alignment horizontal="center" vertical="center" wrapText="1"/>
    </xf>
    <xf numFmtId="9" fontId="1" fillId="2" borderId="0" xfId="1" applyNumberFormat="1" applyFont="1" applyFill="1" applyAlignment="1">
      <alignment horizontal="center" wrapText="1"/>
    </xf>
    <xf numFmtId="0" fontId="16" fillId="2" borderId="0" xfId="1" applyFont="1" applyFill="1" applyAlignment="1">
      <alignment horizontal="center" vertical="center" wrapText="1"/>
    </xf>
    <xf numFmtId="0" fontId="9" fillId="2" borderId="0" xfId="1" applyFont="1" applyFill="1"/>
    <xf numFmtId="0" fontId="1" fillId="2" borderId="0" xfId="1" applyFont="1" applyFill="1" applyAlignment="1">
      <alignment horizontal="center"/>
    </xf>
    <xf numFmtId="0" fontId="18" fillId="2" borderId="0" xfId="1" applyFont="1" applyFill="1" applyAlignment="1">
      <alignment horizontal="center"/>
    </xf>
    <xf numFmtId="0" fontId="16" fillId="2" borderId="0" xfId="4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0" xfId="4" applyFont="1" applyFill="1"/>
    <xf numFmtId="0" fontId="9" fillId="2" borderId="0" xfId="4" applyFont="1" applyFill="1"/>
    <xf numFmtId="0" fontId="18" fillId="2" borderId="0" xfId="4" applyFont="1" applyFill="1" applyAlignment="1">
      <alignment horizontal="center"/>
    </xf>
    <xf numFmtId="164" fontId="7" fillId="2" borderId="0" xfId="5" applyNumberFormat="1" applyFont="1" applyFill="1" applyAlignment="1">
      <alignment horizontal="right" vertical="center" wrapText="1"/>
    </xf>
    <xf numFmtId="164" fontId="10" fillId="2" borderId="0" xfId="5" applyNumberFormat="1" applyFont="1" applyFill="1" applyAlignment="1">
      <alignment horizontal="center" vertical="center" wrapText="1"/>
    </xf>
    <xf numFmtId="164" fontId="7" fillId="2" borderId="0" xfId="5" applyNumberFormat="1" applyFont="1" applyFill="1" applyAlignment="1">
      <alignment horizontal="center" vertical="center" wrapText="1"/>
    </xf>
    <xf numFmtId="9" fontId="1" fillId="2" borderId="0" xfId="5" applyNumberFormat="1" applyFont="1" applyFill="1" applyAlignment="1">
      <alignment horizontal="center" wrapText="1"/>
    </xf>
    <xf numFmtId="164" fontId="7" fillId="2" borderId="0" xfId="5" applyNumberFormat="1" applyFont="1" applyFill="1" applyAlignment="1">
      <alignment vertical="center" wrapText="1"/>
    </xf>
    <xf numFmtId="0" fontId="16" fillId="2" borderId="0" xfId="5" applyFont="1" applyFill="1" applyAlignment="1">
      <alignment horizontal="center" vertical="center" wrapText="1"/>
    </xf>
    <xf numFmtId="0" fontId="1" fillId="2" borderId="0" xfId="5" applyFont="1" applyFill="1"/>
    <xf numFmtId="0" fontId="9" fillId="2" borderId="0" xfId="5" applyFont="1" applyFill="1"/>
    <xf numFmtId="0" fontId="1" fillId="2" borderId="0" xfId="5" applyFont="1" applyFill="1" applyAlignment="1">
      <alignment horizontal="center"/>
    </xf>
    <xf numFmtId="0" fontId="1" fillId="2" borderId="0" xfId="5" applyFont="1" applyFill="1" applyAlignment="1"/>
    <xf numFmtId="0" fontId="24" fillId="2" borderId="0" xfId="0" applyFont="1" applyFill="1" applyAlignment="1"/>
    <xf numFmtId="164" fontId="7" fillId="2" borderId="0" xfId="4" applyNumberFormat="1" applyFont="1" applyFill="1" applyAlignment="1">
      <alignment vertical="center" wrapText="1"/>
    </xf>
    <xf numFmtId="2" fontId="15" fillId="2" borderId="0" xfId="4" applyNumberFormat="1" applyFont="1" applyFill="1" applyAlignment="1">
      <alignment horizontal="right" vertical="center" wrapText="1"/>
    </xf>
    <xf numFmtId="0" fontId="24" fillId="2" borderId="0" xfId="0" applyFont="1" applyFill="1" applyAlignment="1">
      <alignment horizontal="right"/>
    </xf>
    <xf numFmtId="0" fontId="17" fillId="2" borderId="0" xfId="1" applyFont="1" applyFill="1" applyAlignment="1">
      <alignment horizontal="left" wrapText="1"/>
    </xf>
    <xf numFmtId="9" fontId="2" fillId="2" borderId="0" xfId="1" applyNumberFormat="1" applyFont="1" applyFill="1" applyAlignment="1">
      <alignment horizontal="left" vertical="center" wrapText="1" indent="1"/>
    </xf>
    <xf numFmtId="9" fontId="2" fillId="2" borderId="0" xfId="3" applyFont="1" applyFill="1" applyAlignment="1">
      <alignment horizontal="left" vertical="center" wrapText="1" indent="1"/>
    </xf>
    <xf numFmtId="164" fontId="7" fillId="2" borderId="0" xfId="6" applyNumberFormat="1" applyFont="1" applyFill="1" applyAlignment="1">
      <alignment vertical="center" wrapText="1"/>
    </xf>
    <xf numFmtId="2" fontId="15" fillId="2" borderId="0" xfId="6" applyNumberFormat="1" applyFont="1" applyFill="1" applyAlignment="1">
      <alignment horizontal="right" vertical="center" wrapText="1"/>
    </xf>
    <xf numFmtId="164" fontId="7" fillId="2" borderId="0" xfId="6" applyNumberFormat="1" applyFont="1" applyFill="1" applyAlignment="1">
      <alignment horizontal="center" vertical="center" wrapText="1"/>
    </xf>
    <xf numFmtId="9" fontId="1" fillId="2" borderId="0" xfId="6" applyNumberFormat="1" applyFont="1" applyFill="1" applyAlignment="1">
      <alignment horizontal="center" wrapText="1"/>
    </xf>
    <xf numFmtId="0" fontId="16" fillId="2" borderId="0" xfId="6" applyFont="1" applyFill="1" applyAlignment="1">
      <alignment horizontal="center" vertical="center" wrapText="1"/>
    </xf>
    <xf numFmtId="2" fontId="17" fillId="2" borderId="0" xfId="6" applyNumberFormat="1" applyFont="1" applyFill="1" applyAlignment="1">
      <alignment horizontal="center" wrapText="1"/>
    </xf>
    <xf numFmtId="0" fontId="17" fillId="2" borderId="0" xfId="6" applyFont="1" applyFill="1" applyAlignment="1">
      <alignment horizontal="left" wrapText="1"/>
    </xf>
    <xf numFmtId="0" fontId="1" fillId="2" borderId="0" xfId="6" applyFont="1" applyFill="1"/>
    <xf numFmtId="0" fontId="19" fillId="2" borderId="0" xfId="6" applyFont="1" applyFill="1" applyAlignment="1">
      <alignment vertical="top" wrapText="1"/>
    </xf>
    <xf numFmtId="0" fontId="26" fillId="2" borderId="0" xfId="6" applyFont="1" applyFill="1" applyAlignment="1">
      <alignment vertical="top" wrapText="1"/>
    </xf>
    <xf numFmtId="0" fontId="19" fillId="2" borderId="0" xfId="6" applyFont="1" applyFill="1" applyAlignment="1">
      <alignment horizontal="center" vertical="top" wrapText="1"/>
    </xf>
    <xf numFmtId="0" fontId="15" fillId="2" borderId="0" xfId="6" applyFont="1" applyFill="1" applyAlignment="1">
      <alignment vertical="top" wrapText="1"/>
    </xf>
    <xf numFmtId="0" fontId="4" fillId="2" borderId="0" xfId="6" applyFont="1" applyFill="1"/>
    <xf numFmtId="0" fontId="26" fillId="2" borderId="0" xfId="6" applyFont="1" applyFill="1"/>
    <xf numFmtId="0" fontId="4" fillId="2" borderId="0" xfId="6" applyFont="1" applyFill="1" applyAlignment="1">
      <alignment horizontal="center"/>
    </xf>
    <xf numFmtId="0" fontId="9" fillId="2" borderId="0" xfId="6" applyFont="1" applyFill="1"/>
    <xf numFmtId="0" fontId="1" fillId="2" borderId="0" xfId="6" applyFont="1" applyFill="1" applyAlignment="1">
      <alignment horizontal="center"/>
    </xf>
    <xf numFmtId="0" fontId="18" fillId="2" borderId="0" xfId="6" applyFont="1" applyFill="1" applyAlignment="1">
      <alignment horizontal="center"/>
    </xf>
    <xf numFmtId="2" fontId="1" fillId="2" borderId="0" xfId="6" applyNumberFormat="1" applyFont="1" applyFill="1"/>
    <xf numFmtId="164" fontId="1" fillId="2" borderId="0" xfId="6" applyNumberFormat="1" applyFont="1" applyFill="1"/>
    <xf numFmtId="2" fontId="1" fillId="2" borderId="0" xfId="3" applyNumberFormat="1" applyFont="1" applyFill="1"/>
    <xf numFmtId="9" fontId="2" fillId="2" borderId="0" xfId="6" applyNumberFormat="1" applyFont="1" applyFill="1" applyAlignment="1">
      <alignment horizontal="left" vertical="center" wrapText="1" indent="1"/>
    </xf>
    <xf numFmtId="9" fontId="1" fillId="2" borderId="0" xfId="3" applyFont="1" applyFill="1"/>
    <xf numFmtId="0" fontId="18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6" fillId="2" borderId="0" xfId="2" applyFont="1" applyFill="1" applyAlignment="1">
      <alignment horizontal="center" vertical="center" wrapText="1"/>
    </xf>
    <xf numFmtId="0" fontId="1" fillId="2" borderId="0" xfId="2" applyFont="1" applyFill="1"/>
    <xf numFmtId="0" fontId="19" fillId="2" borderId="0" xfId="2" applyFont="1" applyFill="1" applyAlignment="1">
      <alignment vertical="top" wrapText="1"/>
    </xf>
    <xf numFmtId="0" fontId="26" fillId="2" borderId="0" xfId="2" applyFont="1" applyFill="1" applyAlignment="1">
      <alignment vertical="top" wrapText="1"/>
    </xf>
    <xf numFmtId="0" fontId="19" fillId="2" borderId="0" xfId="2" applyFont="1" applyFill="1" applyAlignment="1">
      <alignment horizontal="center" vertical="top" wrapText="1"/>
    </xf>
    <xf numFmtId="0" fontId="15" fillId="2" borderId="0" xfId="2" applyFont="1" applyFill="1" applyAlignment="1">
      <alignment vertical="top" wrapText="1"/>
    </xf>
    <xf numFmtId="0" fontId="4" fillId="2" borderId="0" xfId="2" applyFont="1" applyFill="1"/>
    <xf numFmtId="0" fontId="26" fillId="2" borderId="0" xfId="2" applyFont="1" applyFill="1"/>
    <xf numFmtId="0" fontId="4" fillId="2" borderId="0" xfId="2" applyFont="1" applyFill="1" applyAlignment="1">
      <alignment horizontal="center"/>
    </xf>
    <xf numFmtId="0" fontId="9" fillId="2" borderId="0" xfId="2" applyFont="1" applyFill="1"/>
    <xf numFmtId="0" fontId="1" fillId="2" borderId="0" xfId="2" applyFont="1" applyFill="1" applyAlignment="1">
      <alignment horizontal="center"/>
    </xf>
    <xf numFmtId="0" fontId="9" fillId="0" borderId="0" xfId="2" applyFont="1"/>
    <xf numFmtId="0" fontId="1" fillId="0" borderId="0" xfId="2" applyFont="1" applyAlignment="1">
      <alignment horizontal="center"/>
    </xf>
    <xf numFmtId="164" fontId="7" fillId="2" borderId="0" xfId="2" applyNumberFormat="1" applyFont="1" applyFill="1" applyAlignment="1">
      <alignment vertical="center" wrapText="1"/>
    </xf>
    <xf numFmtId="2" fontId="15" fillId="2" borderId="0" xfId="2" applyNumberFormat="1" applyFont="1" applyFill="1" applyAlignment="1">
      <alignment horizontal="right" vertical="center" wrapText="1"/>
    </xf>
    <xf numFmtId="9" fontId="1" fillId="2" borderId="0" xfId="2" applyNumberFormat="1" applyFont="1" applyFill="1" applyAlignment="1">
      <alignment horizontal="center" wrapText="1"/>
    </xf>
    <xf numFmtId="0" fontId="18" fillId="2" borderId="0" xfId="2" applyFont="1" applyFill="1" applyAlignment="1">
      <alignment horizontal="center"/>
    </xf>
    <xf numFmtId="0" fontId="18" fillId="2" borderId="0" xfId="2" applyFont="1" applyFill="1"/>
    <xf numFmtId="164" fontId="10" fillId="0" borderId="0" xfId="6" applyNumberFormat="1" applyFont="1" applyAlignment="1">
      <alignment horizontal="center" vertical="center" wrapText="1"/>
    </xf>
    <xf numFmtId="164" fontId="7" fillId="0" borderId="0" xfId="6" applyNumberFormat="1" applyFont="1" applyAlignment="1">
      <alignment horizontal="center" vertical="center" wrapText="1"/>
    </xf>
    <xf numFmtId="164" fontId="7" fillId="0" borderId="0" xfId="4" applyNumberFormat="1" applyFont="1" applyBorder="1" applyAlignment="1">
      <alignment vertical="center" wrapText="1"/>
    </xf>
    <xf numFmtId="164" fontId="2" fillId="0" borderId="6" xfId="4" applyNumberFormat="1" applyFont="1" applyBorder="1" applyAlignment="1">
      <alignment vertical="center" wrapText="1"/>
    </xf>
    <xf numFmtId="164" fontId="8" fillId="0" borderId="6" xfId="4" applyNumberFormat="1" applyFont="1" applyBorder="1" applyAlignment="1">
      <alignment horizontal="center" vertical="center" wrapText="1"/>
    </xf>
    <xf numFmtId="164" fontId="8" fillId="0" borderId="0" xfId="4" applyNumberFormat="1" applyFont="1" applyBorder="1" applyAlignment="1">
      <alignment horizontal="center" vertical="center" wrapText="1"/>
    </xf>
    <xf numFmtId="164" fontId="1" fillId="0" borderId="0" xfId="4" applyNumberFormat="1" applyFont="1" applyBorder="1"/>
    <xf numFmtId="0" fontId="1" fillId="0" borderId="0" xfId="4" applyFont="1" applyBorder="1"/>
    <xf numFmtId="0" fontId="9" fillId="2" borderId="0" xfId="6" applyFont="1" applyFill="1" applyAlignment="1">
      <alignment horizontal="right" vertical="top" wrapText="1"/>
    </xf>
    <xf numFmtId="164" fontId="7" fillId="2" borderId="0" xfId="6" applyNumberFormat="1" applyFont="1" applyFill="1" applyAlignment="1">
      <alignment horizontal="left" vertical="center" wrapText="1" indent="1"/>
    </xf>
    <xf numFmtId="164" fontId="7" fillId="0" borderId="0" xfId="2" applyNumberFormat="1" applyFont="1" applyBorder="1" applyAlignment="1">
      <alignment vertical="center" wrapText="1"/>
    </xf>
    <xf numFmtId="164" fontId="2" fillId="0" borderId="6" xfId="2" applyNumberFormat="1" applyFont="1" applyBorder="1" applyAlignment="1">
      <alignment vertical="center" wrapText="1"/>
    </xf>
    <xf numFmtId="164" fontId="8" fillId="0" borderId="6" xfId="2" applyNumberFormat="1" applyFont="1" applyBorder="1" applyAlignment="1">
      <alignment horizontal="center" vertical="center" wrapText="1"/>
    </xf>
    <xf numFmtId="164" fontId="8" fillId="0" borderId="0" xfId="2" applyNumberFormat="1" applyFont="1" applyBorder="1" applyAlignment="1">
      <alignment horizontal="center" vertical="center" wrapText="1"/>
    </xf>
    <xf numFmtId="9" fontId="1" fillId="0" borderId="0" xfId="2" applyNumberFormat="1" applyFont="1" applyBorder="1" applyAlignment="1">
      <alignment horizontal="center" wrapText="1"/>
    </xf>
    <xf numFmtId="0" fontId="1" fillId="0" borderId="0" xfId="2" applyFont="1" applyBorder="1"/>
    <xf numFmtId="164" fontId="9" fillId="2" borderId="1" xfId="1" applyNumberFormat="1" applyFont="1" applyFill="1" applyBorder="1" applyAlignment="1">
      <alignment horizontal="center"/>
    </xf>
    <xf numFmtId="164" fontId="9" fillId="2" borderId="1" xfId="1" applyNumberFormat="1" applyFont="1" applyFill="1" applyBorder="1" applyAlignment="1">
      <alignment horizontal="center" vertical="center"/>
    </xf>
    <xf numFmtId="164" fontId="2" fillId="2" borderId="0" xfId="1" applyNumberFormat="1" applyFont="1" applyFill="1" applyAlignment="1">
      <alignment horizontal="left" vertical="center" wrapText="1" indent="1"/>
    </xf>
    <xf numFmtId="164" fontId="7" fillId="2" borderId="0" xfId="6" applyNumberFormat="1" applyFont="1" applyFill="1" applyAlignment="1">
      <alignment horizontal="left" vertical="center" wrapText="1" indent="1"/>
    </xf>
    <xf numFmtId="164" fontId="2" fillId="2" borderId="0" xfId="6" applyNumberFormat="1" applyFont="1" applyFill="1" applyAlignment="1">
      <alignment horizontal="left" vertical="center" wrapText="1" indent="1"/>
    </xf>
    <xf numFmtId="164" fontId="7" fillId="2" borderId="0" xfId="2" applyNumberFormat="1" applyFont="1" applyFill="1" applyAlignment="1">
      <alignment horizontal="left" vertical="center" wrapText="1" indent="1"/>
    </xf>
    <xf numFmtId="0" fontId="7" fillId="3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0" xfId="1" applyFont="1" applyFill="1" applyAlignment="1">
      <alignment horizontal="center"/>
    </xf>
    <xf numFmtId="0" fontId="18" fillId="2" borderId="0" xfId="1" applyFont="1" applyFill="1" applyAlignment="1">
      <alignment horizontal="center"/>
    </xf>
    <xf numFmtId="0" fontId="22" fillId="0" borderId="0" xfId="1" applyFont="1" applyAlignment="1">
      <alignment horizontal="center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2" borderId="3" xfId="1" applyFont="1" applyFill="1" applyBorder="1" applyAlignment="1">
      <alignment horizontal="center" vertical="center" wrapText="1"/>
    </xf>
    <xf numFmtId="164" fontId="8" fillId="0" borderId="4" xfId="1" applyNumberFormat="1" applyFont="1" applyBorder="1" applyAlignment="1">
      <alignment horizontal="center" vertical="center" wrapText="1"/>
    </xf>
    <xf numFmtId="164" fontId="8" fillId="0" borderId="5" xfId="1" applyNumberFormat="1" applyFont="1" applyBorder="1" applyAlignment="1">
      <alignment horizontal="center" vertical="center" wrapText="1"/>
    </xf>
    <xf numFmtId="164" fontId="1" fillId="2" borderId="6" xfId="1" applyNumberFormat="1" applyFont="1" applyFill="1" applyBorder="1" applyAlignment="1">
      <alignment horizontal="right" vertical="center" wrapText="1" indent="1"/>
    </xf>
    <xf numFmtId="0" fontId="2" fillId="0" borderId="0" xfId="4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164" fontId="8" fillId="0" borderId="4" xfId="4" applyNumberFormat="1" applyFont="1" applyBorder="1" applyAlignment="1">
      <alignment horizontal="center" vertical="center" wrapText="1"/>
    </xf>
    <xf numFmtId="164" fontId="8" fillId="0" borderId="5" xfId="4" applyNumberFormat="1" applyFont="1" applyBorder="1" applyAlignment="1">
      <alignment horizontal="center" vertical="center" wrapText="1"/>
    </xf>
    <xf numFmtId="164" fontId="1" fillId="2" borderId="0" xfId="4" applyNumberFormat="1" applyFont="1" applyFill="1" applyBorder="1" applyAlignment="1">
      <alignment horizontal="right" vertical="center" wrapText="1" indent="1"/>
    </xf>
    <xf numFmtId="0" fontId="1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/>
    </xf>
    <xf numFmtId="0" fontId="24" fillId="2" borderId="0" xfId="0" applyFont="1" applyFill="1" applyAlignment="1">
      <alignment horizontal="right"/>
    </xf>
    <xf numFmtId="0" fontId="7" fillId="3" borderId="1" xfId="4" applyFont="1" applyFill="1" applyBorder="1" applyAlignment="1">
      <alignment horizontal="center" vertical="center" wrapText="1"/>
    </xf>
    <xf numFmtId="0" fontId="7" fillId="3" borderId="2" xfId="4" applyFont="1" applyFill="1" applyBorder="1" applyAlignment="1">
      <alignment horizontal="center" vertical="center" wrapText="1"/>
    </xf>
    <xf numFmtId="0" fontId="22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24" fillId="2" borderId="0" xfId="0" applyFont="1" applyFill="1" applyAlignment="1">
      <alignment horizontal="center"/>
    </xf>
    <xf numFmtId="0" fontId="7" fillId="3" borderId="3" xfId="1" applyFont="1" applyFill="1" applyBorder="1" applyAlignment="1">
      <alignment horizontal="center" vertical="center" wrapText="1"/>
    </xf>
    <xf numFmtId="164" fontId="1" fillId="0" borderId="6" xfId="5" applyNumberFormat="1" applyFont="1" applyBorder="1" applyAlignment="1">
      <alignment horizontal="right" vertical="center" wrapText="1" indent="1"/>
    </xf>
    <xf numFmtId="0" fontId="2" fillId="0" borderId="0" xfId="5" applyFont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7" fillId="3" borderId="1" xfId="5" applyFont="1" applyFill="1" applyBorder="1" applyAlignment="1">
      <alignment horizontal="center" vertical="center" wrapText="1"/>
    </xf>
    <xf numFmtId="0" fontId="7" fillId="3" borderId="2" xfId="5" applyFont="1" applyFill="1" applyBorder="1" applyAlignment="1">
      <alignment horizontal="center" vertical="center" wrapText="1"/>
    </xf>
    <xf numFmtId="164" fontId="8" fillId="0" borderId="4" xfId="5" applyNumberFormat="1" applyFont="1" applyBorder="1" applyAlignment="1">
      <alignment horizontal="center" vertical="center" wrapText="1"/>
    </xf>
    <xf numFmtId="164" fontId="8" fillId="0" borderId="5" xfId="5" applyNumberFormat="1" applyFont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164" fontId="7" fillId="2" borderId="0" xfId="5" applyNumberFormat="1" applyFont="1" applyFill="1" applyAlignment="1">
      <alignment horizontal="center" vertical="center" wrapText="1"/>
    </xf>
    <xf numFmtId="0" fontId="17" fillId="2" borderId="0" xfId="1" applyFont="1" applyFill="1" applyAlignment="1">
      <alignment horizontal="center" wrapText="1"/>
    </xf>
    <xf numFmtId="0" fontId="1" fillId="2" borderId="0" xfId="1" applyFont="1" applyFill="1" applyAlignment="1">
      <alignment horizontal="right" wrapText="1"/>
    </xf>
    <xf numFmtId="0" fontId="1" fillId="2" borderId="0" xfId="2" applyFont="1" applyFill="1" applyAlignment="1">
      <alignment horizontal="right" wrapText="1"/>
    </xf>
    <xf numFmtId="0" fontId="2" fillId="0" borderId="0" xfId="6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22" fillId="0" borderId="0" xfId="6" applyFont="1" applyAlignment="1">
      <alignment horizontal="center"/>
    </xf>
    <xf numFmtId="0" fontId="1" fillId="2" borderId="0" xfId="6" applyFont="1" applyFill="1" applyAlignment="1">
      <alignment horizontal="center"/>
    </xf>
    <xf numFmtId="0" fontId="18" fillId="2" borderId="0" xfId="6" applyFont="1" applyFill="1" applyAlignment="1">
      <alignment horizontal="center"/>
    </xf>
    <xf numFmtId="0" fontId="7" fillId="3" borderId="1" xfId="6" applyFont="1" applyFill="1" applyBorder="1" applyAlignment="1">
      <alignment horizontal="center" vertical="center" wrapText="1"/>
    </xf>
    <xf numFmtId="0" fontId="7" fillId="3" borderId="2" xfId="6" applyFont="1" applyFill="1" applyBorder="1" applyAlignment="1">
      <alignment horizontal="center" vertical="center" wrapText="1"/>
    </xf>
    <xf numFmtId="164" fontId="1" fillId="2" borderId="0" xfId="6" applyNumberFormat="1" applyFont="1" applyFill="1" applyAlignment="1">
      <alignment horizontal="right" vertical="center" wrapText="1" indent="1"/>
    </xf>
    <xf numFmtId="0" fontId="17" fillId="2" borderId="0" xfId="6" applyFont="1" applyFill="1" applyAlignment="1">
      <alignment horizontal="center" wrapText="1"/>
    </xf>
    <xf numFmtId="0" fontId="17" fillId="2" borderId="0" xfId="0" applyFont="1" applyFill="1" applyAlignment="1">
      <alignment horizontal="left" wrapText="1"/>
    </xf>
    <xf numFmtId="0" fontId="9" fillId="2" borderId="0" xfId="6" applyFont="1" applyFill="1" applyAlignment="1">
      <alignment horizontal="right" vertical="top" wrapText="1"/>
    </xf>
    <xf numFmtId="0" fontId="4" fillId="2" borderId="0" xfId="6" applyFont="1" applyFill="1" applyAlignment="1">
      <alignment horizontal="center" vertical="center" wrapText="1"/>
    </xf>
    <xf numFmtId="164" fontId="8" fillId="0" borderId="4" xfId="6" applyNumberFormat="1" applyFont="1" applyBorder="1" applyAlignment="1">
      <alignment horizontal="center" vertical="center" wrapText="1"/>
    </xf>
    <xf numFmtId="164" fontId="8" fillId="0" borderId="5" xfId="6" applyNumberFormat="1" applyFont="1" applyBorder="1" applyAlignment="1">
      <alignment horizontal="center" vertical="center" wrapText="1"/>
    </xf>
    <xf numFmtId="164" fontId="1" fillId="0" borderId="6" xfId="6" applyNumberFormat="1" applyFont="1" applyBorder="1" applyAlignment="1">
      <alignment horizontal="right" vertical="center" wrapText="1" indent="1"/>
    </xf>
    <xf numFmtId="164" fontId="1" fillId="2" borderId="6" xfId="6" applyNumberFormat="1" applyFont="1" applyFill="1" applyBorder="1" applyAlignment="1">
      <alignment horizontal="right" vertical="center" wrapText="1" indent="1"/>
    </xf>
    <xf numFmtId="164" fontId="1" fillId="2" borderId="0" xfId="6" applyNumberFormat="1" applyFont="1" applyFill="1" applyBorder="1" applyAlignment="1">
      <alignment horizontal="right" vertical="center" wrapText="1" indent="1"/>
    </xf>
    <xf numFmtId="0" fontId="18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6" applyFont="1" applyFill="1" applyAlignment="1">
      <alignment horizontal="right" wrapText="1"/>
    </xf>
    <xf numFmtId="0" fontId="2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22" fillId="0" borderId="0" xfId="2" applyFont="1" applyAlignment="1">
      <alignment horizontal="center"/>
    </xf>
    <xf numFmtId="0" fontId="4" fillId="2" borderId="0" xfId="2" applyFont="1" applyFill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0" fontId="9" fillId="2" borderId="0" xfId="2" applyFont="1" applyFill="1" applyAlignment="1">
      <alignment horizontal="right" vertical="top" wrapText="1"/>
    </xf>
    <xf numFmtId="164" fontId="8" fillId="0" borderId="4" xfId="2" applyNumberFormat="1" applyFont="1" applyBorder="1" applyAlignment="1">
      <alignment horizontal="center" vertical="center" wrapText="1"/>
    </xf>
    <xf numFmtId="164" fontId="8" fillId="0" borderId="5" xfId="2" applyNumberFormat="1" applyFont="1" applyBorder="1" applyAlignment="1">
      <alignment horizontal="center" vertical="center" wrapText="1"/>
    </xf>
    <xf numFmtId="164" fontId="1" fillId="2" borderId="0" xfId="2" applyNumberFormat="1" applyFont="1" applyFill="1" applyBorder="1" applyAlignment="1">
      <alignment horizontal="right" vertical="center" wrapText="1" indent="1"/>
    </xf>
    <xf numFmtId="0" fontId="22" fillId="0" borderId="0" xfId="6" applyFont="1" applyAlignment="1"/>
    <xf numFmtId="164" fontId="1" fillId="0" borderId="0" xfId="6" applyNumberFormat="1" applyFont="1" applyAlignment="1">
      <alignment horizontal="right" vertical="center" wrapText="1" indent="1"/>
    </xf>
  </cellXfs>
  <cellStyles count="7">
    <cellStyle name="Normalny" xfId="0" builtinId="0"/>
    <cellStyle name="Normalny 2" xfId="2" xr:uid="{744149D0-57CE-4AA1-9A00-8CC2987DC487}"/>
    <cellStyle name="Normalny 3" xfId="4" xr:uid="{FE3D283D-B5FC-487E-AE54-9501A7F297DE}"/>
    <cellStyle name="Normalny 4" xfId="5" xr:uid="{79A2FBD7-BF7F-421A-A710-21E66D944357}"/>
    <cellStyle name="Normalny 5" xfId="1" xr:uid="{FDBFF862-5D66-4E9F-912C-F68596A613B0}"/>
    <cellStyle name="Normalny 6" xfId="6" xr:uid="{66EA3083-5398-49F7-AB23-EA50162D7E7C}"/>
    <cellStyle name="Procentowy 2" xfId="3" xr:uid="{84CD74BE-20C4-460F-9A68-6013DAF3AB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51955</xdr:colOff>
      <xdr:row>124</xdr:row>
      <xdr:rowOff>112568</xdr:rowOff>
    </xdr:from>
    <xdr:to>
      <xdr:col>9</xdr:col>
      <xdr:colOff>692727</xdr:colOff>
      <xdr:row>129</xdr:row>
      <xdr:rowOff>86591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92ACDCB2-C085-47E7-8483-0958BF519884}"/>
            </a:ext>
          </a:extLst>
        </xdr:cNvPr>
        <xdr:cNvSpPr txBox="1"/>
      </xdr:nvSpPr>
      <xdr:spPr>
        <a:xfrm>
          <a:off x="51955" y="35554227"/>
          <a:ext cx="9118022" cy="11603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pl-PL" sz="1100"/>
            <a:t>Wszystkie produkty tej grupy muszą być dostarczone w pierwszym gatunku, zgodnie z obowiązującymi normami. </a:t>
          </a:r>
        </a:p>
        <a:p>
          <a:pPr algn="ctr"/>
          <a:r>
            <a:rPr lang="pl-PL" sz="1100"/>
            <a:t>Opakowania  powinny zabezpieczać produkt przed uszkodzeniem i zanieczyszczeniem, zapewniać właściwą jakość produktu podczas całego okresu przydatności do spożycia, powinny być czyste, bez obcych zapachów, zabrudzeń, śladów pleśni, załamań i innych uszkodzeń mechanicznych.</a:t>
          </a:r>
        </a:p>
        <a:p>
          <a:pPr algn="ctr"/>
          <a:r>
            <a:rPr lang="pl-PL" sz="1100"/>
            <a:t>Dostarczony towar powinien być świeży, z okresami ważności odpowiednimi dla danego asortymentu, wysokiej jakości, w gatunku I, bez wad.</a:t>
          </a:r>
        </a:p>
        <a:p>
          <a:pPr algn="ctr"/>
          <a:r>
            <a:rPr lang="pl-PL" sz="1100"/>
            <a:t>Artykuły powinny być oznaczone zgodnie z obowiązującymi przepisami w oryginalnych opakowaniach producenta.</a:t>
          </a:r>
        </a:p>
        <a:p>
          <a:endParaRPr lang="pl-PL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29</xdr:row>
      <xdr:rowOff>0</xdr:rowOff>
    </xdr:from>
    <xdr:to>
      <xdr:col>8</xdr:col>
      <xdr:colOff>657224</xdr:colOff>
      <xdr:row>36</xdr:row>
      <xdr:rowOff>9525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F038683C-C2DC-4212-9A54-9556F986D93F}"/>
            </a:ext>
          </a:extLst>
        </xdr:cNvPr>
        <xdr:cNvSpPr txBox="1"/>
      </xdr:nvSpPr>
      <xdr:spPr>
        <a:xfrm>
          <a:off x="85725" y="6267450"/>
          <a:ext cx="8667749" cy="1343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 eaLnBrk="1" fontAlgn="auto" latinLnBrk="0" hangingPunct="1"/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Dostarczony towar powinien być z</a:t>
          </a:r>
          <a:r>
            <a:rPr lang="pl-PL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okresami ważności odpowiednimi dla danego asortymentu, wysokiej jakości, w gatunku I, bez wad.</a:t>
          </a:r>
          <a:endParaRPr lang="pl-PL"/>
        </a:p>
        <a:p>
          <a:pPr algn="ctr"/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Opakowanie jednostkowe, zbiorcze i transportowe powinny zabezpieczać produkty przed uszkodzeniem i zanieczyzczeniem, zapewniać właściwą jakość produktu podczas całego okresu przydatności do spożycia. Powinny być czyste, bez obcych zapachów, śladów pleśni, zabrudzeń, załamań i innych uszkodzeń mechanicznych. Opakowania powinny być wykonane z materiałów opakowaniowych dopuszczonych do kontaktu z żywnością. </a:t>
          </a:r>
          <a:endParaRPr lang="pl-PL"/>
        </a:p>
        <a:p>
          <a:pPr algn="ctr"/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Do każdego opakowania powinna być dołączona etykieta zawierająca następujące dane: nazwę produktu, termin przydatności do spożycia, nazwę dostawcy (producenta, adres), warunki przechowywania, oznaczenie partii produkcyjnej i inne informacje zgodne z aktualnie obowiązującym prawem. </a:t>
          </a:r>
          <a:endParaRPr lang="pl-PL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86591</xdr:colOff>
      <xdr:row>36</xdr:row>
      <xdr:rowOff>173182</xdr:rowOff>
    </xdr:from>
    <xdr:to>
      <xdr:col>8</xdr:col>
      <xdr:colOff>796636</xdr:colOff>
      <xdr:row>42</xdr:row>
      <xdr:rowOff>155863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B0AC91CD-E2B5-49FB-84DE-7D951FDF8746}"/>
            </a:ext>
          </a:extLst>
        </xdr:cNvPr>
        <xdr:cNvSpPr txBox="1"/>
      </xdr:nvSpPr>
      <xdr:spPr>
        <a:xfrm>
          <a:off x="86591" y="8399318"/>
          <a:ext cx="9862704" cy="1333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Dostarczony towar powinien być świeży, z okresami ważności odpowiednimi dla danego asortymentu, wysokiej jakości, w gatunku I, bez wad.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Produkty muszą być bez śladów pleśni i obcych zapachów.</a:t>
          </a:r>
        </a:p>
        <a:p>
          <a:pPr algn="ctr"/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Opakowanie jednostkowe, zbiorcze i transportowe powinny zabezpieczać produkty przed uszkodzeniem i zanieczyzczeniem, zapewniać właściwą jakość produktu podczas całego okresu przydatności do spożycia. Powinny być czyste, bez obcych zapachów, śladów pleśni, zabrudzeń, załamań i innych uszkodzeń mechanicznych. Opakowania powinny być wykonane z materiałów opakowaniowych dopuszczonych do kontaktu z żywnością. </a:t>
          </a:r>
          <a:endParaRPr lang="pl-PL"/>
        </a:p>
        <a:p>
          <a:pPr algn="ctr"/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Do każdego opakowania powinna być dołączona etykieta zawierająca następujące dane: nazwę produktu, termin przydatności do spożycia, nazwę dostawcy (producenta, adres), warunki przechowywania, oznaczenie partii produkcyjnej i inne informacje zgodne z aktualnie obowiązującym prawem. </a:t>
          </a:r>
        </a:p>
        <a:p>
          <a:pPr algn="ctr"/>
          <a:endParaRPr lang="pl-PL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49</xdr:row>
      <xdr:rowOff>38100</xdr:rowOff>
    </xdr:from>
    <xdr:to>
      <xdr:col>8</xdr:col>
      <xdr:colOff>400050</xdr:colOff>
      <xdr:row>58</xdr:row>
      <xdr:rowOff>57150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85776BB1-28E8-4AAD-9C70-C44E517FCB85}"/>
            </a:ext>
          </a:extLst>
        </xdr:cNvPr>
        <xdr:cNvSpPr txBox="1"/>
      </xdr:nvSpPr>
      <xdr:spPr>
        <a:xfrm>
          <a:off x="304800" y="10467975"/>
          <a:ext cx="8229600" cy="1943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Dostarczony towar powinien być świeży, z okresami ważności odpowiednimi dla danego asortymentu, wysokiej jakości, w gatunku I, bez wad.</a:t>
          </a:r>
          <a:r>
            <a:rPr lang="pl-PL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N</a:t>
          </a:r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iedopuszczalna oślizgłość, nalot pleśni.</a:t>
          </a:r>
          <a:r>
            <a:rPr lang="pl-PL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Produkty</a:t>
          </a:r>
          <a:r>
            <a:rPr lang="pl-PL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czyste, bez śladów jakichkolwiek zanieczyszczeń. Niedopuszczalna</a:t>
          </a:r>
          <a:r>
            <a:rPr lang="pl-PL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jest barwa</a:t>
          </a:r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 szara lub zielonkawa</a:t>
          </a:r>
        </a:p>
        <a:p>
          <a:pPr algn="ctr"/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Opakowanie jednostkowe, zbiorcze i transportowe powinny zabezpieczać produkty przed uszkodzeniem i zanieczyzczeniem, zapewniać właściwą jakość produktu podczas całego okresu przydatności do spożycia. Powinny być czyste, bez obcych zapachów, śladów pleśni, zabrudzeń, załamań i innych uszkodzeń mechanicznych. Opakowania powinny być wykonane z materiałów opakowaniowych dopuszczonych do kontaktu z żywnością. </a:t>
          </a:r>
          <a:endParaRPr lang="pl-PL"/>
        </a:p>
        <a:p>
          <a:pPr algn="ctr"/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Do każdego opakowania powinna być dołączona etykieta zawierająca następujące dane: nazwę produktu, termin przydatności do spożycia, nazwę dostawcy (producenta, adres), warunki przechowywania, oznaczenie partii produkcyjnej i inne informacje zgodne z aktualnie obowiązującym prawem. </a:t>
          </a:r>
          <a:endParaRPr lang="pl-PL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37</xdr:row>
      <xdr:rowOff>123825</xdr:rowOff>
    </xdr:from>
    <xdr:to>
      <xdr:col>13</xdr:col>
      <xdr:colOff>581025</xdr:colOff>
      <xdr:row>49</xdr:row>
      <xdr:rowOff>28575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EB19A954-E64E-4805-A02E-7AD8909FE5C2}"/>
            </a:ext>
          </a:extLst>
        </xdr:cNvPr>
        <xdr:cNvSpPr txBox="1"/>
      </xdr:nvSpPr>
      <xdr:spPr>
        <a:xfrm>
          <a:off x="323851" y="7877175"/>
          <a:ext cx="8391524" cy="2400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Dostarczony towar powinien być świeży, z okresami ważności odpowiednimi dla danego asortymentu, wysokiej jakości, w gatunku I, bez wad.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Powierzchnia gładka, niezakrwawiona, niepostrzępiona, bez opiłków i pomiażdżonych kości i przekrwień, niedopuszczalna oślizgłość, nalot pleśni.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Mięso czyste, bez śladów jakichkolwiek zanieczyszczeń. Niedopuszczalna</a:t>
          </a:r>
          <a:r>
            <a:rPr lang="pl-PL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jest barwa</a:t>
          </a:r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 szara lub zielonkawa.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Swoisty, świeży, bez oznak zaparzenia i rozpoczynającego się psucia; niedopuszczalny zapach obcy oraz płciowy lub moczowy.</a:t>
          </a:r>
          <a:endParaRPr lang="pl-PL" sz="1100"/>
        </a:p>
        <a:p>
          <a:pPr algn="ctr"/>
          <a:r>
            <a:rPr lang="pl-PL" sz="1100"/>
            <a:t>Opakowanie jednostkowe, zbiorcze i transportowe powinny zabezpieczać produkty przed uszkodzeniem i zanieczyzczeniem, zapewniać właściwą jakość produktu podczas całego okresu przydatności do spożycia. Powinny być czyste, bez obcych zapachów, śladów pleśni, zabrudzeń, załamań i innych uszkodzeń mechanicznych. Opakowania powinny być wykonane z materiałów opakowaniowych dopuszczonych do kontaktu z żywnością. </a:t>
          </a:r>
        </a:p>
        <a:p>
          <a:pPr algn="ctr"/>
          <a:r>
            <a:rPr lang="pl-PL" sz="1100"/>
            <a:t>Do każdego opakowania powinna być dołączona etykieta zawierająca następujące dane: nazwę produktu, termin przydatności do spożycia, nazwę dostawcy (producenta, adres), warunki przechowywania, oznaczenie partii produkcyjnej i inne informacje zgodne z aktualnie obowiązującym prawem.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63</xdr:row>
      <xdr:rowOff>38100</xdr:rowOff>
    </xdr:from>
    <xdr:to>
      <xdr:col>8</xdr:col>
      <xdr:colOff>657224</xdr:colOff>
      <xdr:row>70</xdr:row>
      <xdr:rowOff>190499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9C91AE41-C127-44DB-A94A-DF1144EC84BC}"/>
            </a:ext>
          </a:extLst>
        </xdr:cNvPr>
        <xdr:cNvSpPr txBox="1"/>
      </xdr:nvSpPr>
      <xdr:spPr>
        <a:xfrm>
          <a:off x="142875" y="12973050"/>
          <a:ext cx="8667749" cy="16954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Wszytskie produkty tej grupy</a:t>
          </a:r>
          <a:r>
            <a:rPr lang="pl-PL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muszą być dostarczone w pierwszym gatunku, zgodnie z obowiązującymi normami. </a:t>
          </a:r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Całe, zdrowe (bez oznak gnicia i pleśni), czyste,</a:t>
          </a:r>
          <a:r>
            <a:rPr lang="pl-PL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wolne od szkodników.</a:t>
          </a:r>
        </a:p>
        <a:p>
          <a:pPr algn="ctr"/>
          <a:r>
            <a:rPr lang="pl-PL" sz="1100"/>
            <a:t>Opakowanie jednostkowe, zbiorcze i transportowe powinny zabezpieczać produkty przed uszkodzeniem i zanieczyzczeniem, zapewniać właściwą jakość produktu podczas całego okresu przydatności do spożycia. Powinny być czyste, bez obcych zapachów, śladów pleśni, zabrudzeń, załamań i innych uszkodzeń mechanicznych. Opakowania powinny być wykonane z materiałów opakowaniowych dopuszczonych do kontaktu z żywnością. </a:t>
          </a:r>
        </a:p>
        <a:p>
          <a:pPr algn="ctr"/>
          <a:r>
            <a:rPr lang="pl-PL" sz="1100"/>
            <a:t>Do każdego opakowania powinna być dołączona etykieta zawierająca następujące dane: nazwę produktu, termin przydatności do spożycia, nazwę dostawcy (producenta, adres), warunki przechowywania, oznaczenie partii produkcyjnej i inne informacje zgodne z aktualnie obowiązującym prawem.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15</xdr:row>
      <xdr:rowOff>38100</xdr:rowOff>
    </xdr:from>
    <xdr:to>
      <xdr:col>8</xdr:col>
      <xdr:colOff>647699</xdr:colOff>
      <xdr:row>22</xdr:row>
      <xdr:rowOff>47625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37F070D0-E263-4727-9F0D-72A54C0E8A5E}"/>
            </a:ext>
          </a:extLst>
        </xdr:cNvPr>
        <xdr:cNvSpPr txBox="1"/>
      </xdr:nvSpPr>
      <xdr:spPr>
        <a:xfrm>
          <a:off x="114300" y="5448300"/>
          <a:ext cx="8686799" cy="1552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Wszytskie produkty tej grupy</a:t>
          </a:r>
          <a:r>
            <a:rPr lang="pl-PL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muszą być dostarczone w pierwszym gatunku, zgodnie z obowiązującymi normami. </a:t>
          </a:r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Całe, zdrowe (bez oznak gnicia i pleśni), czyste,</a:t>
          </a:r>
          <a:r>
            <a:rPr lang="pl-PL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wolne od szkodników.</a:t>
          </a:r>
        </a:p>
        <a:p>
          <a:pPr algn="ctr"/>
          <a:r>
            <a:rPr lang="pl-PL" sz="1100"/>
            <a:t>Opakowanie jednostkowe, zbiorcze i transportowe powinny zabezpieczać produkty przed uszkodzeniem i zanieczyzczeniem, zapewniać właściwą jakość produktu podczas całego okresu przydatności do spożycia. Powinny być czyste, bez obcych zapachów, śladów pleśni, zabrudzeń, załamań i innych uszkodzeń mechanicznych. Opakowania powinny być wykonane z materiałów opakowaniowych dopuszczonych do kontaktu z żywnością. </a:t>
          </a:r>
        </a:p>
        <a:p>
          <a:pPr algn="ctr"/>
          <a:r>
            <a:rPr lang="pl-PL" sz="1100"/>
            <a:t>Do każdego opakowania powinna być dołączona etykieta zawierająca następujące dane: nazwę produktu, termin przydatności do spożycia, nazwę dostawcy (producenta, adres), warunki przechowywania, oznaczenie partii produkcyjnej i inne informacje zgodne z aktualnie obowiązującym prawem.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21</xdr:row>
      <xdr:rowOff>161925</xdr:rowOff>
    </xdr:from>
    <xdr:to>
      <xdr:col>8</xdr:col>
      <xdr:colOff>571500</xdr:colOff>
      <xdr:row>28</xdr:row>
      <xdr:rowOff>104775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93D369F3-B2E5-4D24-A1AD-4FFB9796BA5A}"/>
            </a:ext>
          </a:extLst>
        </xdr:cNvPr>
        <xdr:cNvSpPr txBox="1"/>
      </xdr:nvSpPr>
      <xdr:spPr>
        <a:xfrm>
          <a:off x="9525" y="4933950"/>
          <a:ext cx="8648700" cy="150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Dostarczony towar powinien być świeży, z okresami ważności odpowiednimi dla danego asortymentu, wysokiej jakości, w gatunku I, bez wad. Ryby mrożone bez</a:t>
          </a:r>
          <a:r>
            <a:rPr lang="pl-PL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nadmiernej glazury. </a:t>
          </a:r>
          <a:endParaRPr lang="pl-PL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Opakowanie jednostkowe, zbiorcze i transportowe powinny zabezpieczać produkty przed uszkodzeniem i zanieczyzczeniem, zapewniać właściwą jakość produktu podczas całego okresu przydatności do spożycia. Powinny być czyste, bez obcych zapachów, śladów pleśni, zabrudzeń, załamań i innych uszkodzeń mechanicznych. Opakowania powinny być wykonane z materiałów opakowaniowych dopuszczonych do kontaktu z żywnością. </a:t>
          </a:r>
          <a:endParaRPr lang="pl-PL"/>
        </a:p>
        <a:p>
          <a:pPr algn="ctr"/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Do każdego opakowania powinna być dołączona etykieta zawierająca następujące dane: nazwę produktu, termin przydatności do spożycia, nazwę dostawcy (producenta, adres), warunki przechowywania, oznaczenie partii produkcyjnej i inne informacje zgodne z aktualnie obowiązującym prawem. </a:t>
          </a:r>
          <a:endParaRPr lang="pl-PL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26</xdr:row>
      <xdr:rowOff>1</xdr:rowOff>
    </xdr:from>
    <xdr:to>
      <xdr:col>9</xdr:col>
      <xdr:colOff>228600</xdr:colOff>
      <xdr:row>31</xdr:row>
      <xdr:rowOff>38100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53C0DA4-E76F-4846-8F6D-A6F39BDD971B}"/>
            </a:ext>
          </a:extLst>
        </xdr:cNvPr>
        <xdr:cNvSpPr txBox="1"/>
      </xdr:nvSpPr>
      <xdr:spPr>
        <a:xfrm>
          <a:off x="1" y="5676901"/>
          <a:ext cx="8905874" cy="12287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Dostarczony towar powinien być świeży, z okresem przydatności  deklarowanym</a:t>
          </a:r>
          <a:r>
            <a:rPr lang="pl-PL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przez producenta nie mniej niż 2 dni od daty dostawy.</a:t>
          </a:r>
        </a:p>
        <a:p>
          <a:pPr algn="ctr"/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Opakowanie jednostkowe, zbiorcze i transportowe powinny zabezpieczać produkty przed uszkodzeniem i zanieczyzczeniem, zapewniać właściwą jakość produktu podczas całego okresu przydatności do spożycia. Powinny być czyste, bez obcych zapachów, śladów pleśni, zabrudzeń, załamań i innych uszkodzeń mechanicznych. Opakowania powinny być wykonane z materiałów opakowaniowych dopuszczonych do kontaktu z żywnością. </a:t>
          </a:r>
          <a:endParaRPr lang="pl-PL"/>
        </a:p>
        <a:p>
          <a:pPr algn="ctr"/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Do każdego opakowania powinna być dołączona etykieta zawierająca następujące dane: nazwę produktu, termin przydatności do spożycia, nazwę dostawcy (producenta, adres), warunki przechowywania, oznaczenie partii produkcyjnej i inne informacje zgodne z aktualnie obowiązującym prawem. </a:t>
          </a:r>
          <a:endParaRPr lang="pl-PL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22</xdr:row>
      <xdr:rowOff>0</xdr:rowOff>
    </xdr:from>
    <xdr:to>
      <xdr:col>8</xdr:col>
      <xdr:colOff>552450</xdr:colOff>
      <xdr:row>28</xdr:row>
      <xdr:rowOff>9525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72C71525-65E8-4084-9FD3-21C9CCC4BB86}"/>
            </a:ext>
          </a:extLst>
        </xdr:cNvPr>
        <xdr:cNvSpPr txBox="1"/>
      </xdr:nvSpPr>
      <xdr:spPr>
        <a:xfrm>
          <a:off x="152400" y="4572000"/>
          <a:ext cx="9467850" cy="1152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 eaLnBrk="1" fontAlgn="auto" latinLnBrk="0" hangingPunct="1"/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Dostarczony towar powinien być świeży, z okresami ważności odpowiednimi dla danego asortymentu, wysokiej jakości, w gatunku I, bez wad.</a:t>
          </a:r>
          <a:endParaRPr lang="pl-PL"/>
        </a:p>
        <a:p>
          <a:pPr algn="ctr"/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Opakowanie jednostkowe, zbiorcze i transportowe powinny zabezpieczać produkty przed uszkodzeniem i zanieczyzczeniem, zapewniać właściwą jakość produktu podczas całego okresu przydatności do spożycia. Powinny być czyste, bez obcych zapachów, śladów pleśni, zabrudzeń, załamań i innych uszkodzeń mechanicznych. Opakowania powinny być wykonane z materiałów opakowaniowych dopuszczonych do kontaktu z żywnością. </a:t>
          </a:r>
          <a:endParaRPr lang="pl-PL"/>
        </a:p>
        <a:p>
          <a:pPr algn="ctr"/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Do każdego opakowania powinna być dołączona etykieta zawierająca następujące dane: nazwę produktu, termin przydatności do spożycia, nazwę dostawcy (producenta, adres), warunki przechowywania, oznaczenie partii produkcyjnej i inne informacje zgodne z aktualnie obowiązującym prawem. </a:t>
          </a:r>
          <a:endParaRPr lang="pl-PL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1A492-E2C8-4244-B460-13C68034A7FB}">
  <dimension ref="A1:J143"/>
  <sheetViews>
    <sheetView view="pageLayout" topLeftCell="A104" zoomScale="110" zoomScalePageLayoutView="110" workbookViewId="0">
      <selection activeCell="D8" sqref="D8:D120"/>
    </sheetView>
  </sheetViews>
  <sheetFormatPr defaultColWidth="10.28515625" defaultRowHeight="15"/>
  <cols>
    <col min="1" max="1" width="4.85546875" style="3" customWidth="1"/>
    <col min="2" max="2" width="53.42578125" style="8" customWidth="1"/>
    <col min="3" max="3" width="6.140625" style="3" customWidth="1"/>
    <col min="4" max="4" width="12" style="3" customWidth="1"/>
    <col min="5" max="5" width="10.28515625" style="3"/>
    <col min="6" max="6" width="11" style="3" bestFit="1" customWidth="1"/>
    <col min="7" max="7" width="10.5703125" style="3" hidden="1" customWidth="1"/>
    <col min="8" max="8" width="10.28515625" style="3"/>
    <col min="9" max="9" width="11" style="3" bestFit="1" customWidth="1"/>
    <col min="10" max="16384" width="10.28515625" style="3"/>
  </cols>
  <sheetData>
    <row r="1" spans="1:10">
      <c r="A1" s="1"/>
      <c r="B1" s="2"/>
      <c r="C1" s="1"/>
      <c r="D1" s="6"/>
      <c r="I1" s="232" t="s">
        <v>424</v>
      </c>
      <c r="J1" s="232"/>
    </row>
    <row r="2" spans="1:10" ht="25.5" customHeight="1">
      <c r="A2" s="1"/>
      <c r="B2" s="4" t="s">
        <v>0</v>
      </c>
      <c r="C2" s="1"/>
      <c r="D2" s="6"/>
    </row>
    <row r="3" spans="1:10">
      <c r="B3" s="107"/>
      <c r="C3" s="233" t="s">
        <v>1</v>
      </c>
      <c r="D3" s="233"/>
      <c r="E3" s="233"/>
      <c r="F3" s="233"/>
      <c r="G3" s="233"/>
      <c r="H3" s="233"/>
    </row>
    <row r="4" spans="1:10">
      <c r="B4" s="108"/>
      <c r="C4" s="234" t="s">
        <v>438</v>
      </c>
      <c r="D4" s="234"/>
      <c r="E4" s="234"/>
      <c r="F4" s="234"/>
      <c r="G4" s="234"/>
      <c r="H4" s="234"/>
    </row>
    <row r="5" spans="1:10" ht="18.75" customHeight="1">
      <c r="A5" s="7" t="s">
        <v>2</v>
      </c>
      <c r="D5" s="9"/>
    </row>
    <row r="6" spans="1:10" ht="33.75" customHeight="1">
      <c r="A6" s="224" t="s">
        <v>3</v>
      </c>
      <c r="B6" s="225" t="s">
        <v>4</v>
      </c>
      <c r="C6" s="224" t="s">
        <v>5</v>
      </c>
      <c r="D6" s="226" t="s">
        <v>7</v>
      </c>
      <c r="E6" s="226" t="s">
        <v>418</v>
      </c>
      <c r="F6" s="226" t="s">
        <v>416</v>
      </c>
      <c r="G6" s="226" t="s">
        <v>6</v>
      </c>
      <c r="H6" s="226" t="s">
        <v>419</v>
      </c>
      <c r="I6" s="226" t="s">
        <v>417</v>
      </c>
      <c r="J6" s="226" t="s">
        <v>420</v>
      </c>
    </row>
    <row r="7" spans="1:10" ht="23.25" customHeight="1">
      <c r="A7" s="224"/>
      <c r="B7" s="226"/>
      <c r="C7" s="227"/>
      <c r="D7" s="235"/>
      <c r="E7" s="235"/>
      <c r="F7" s="235"/>
      <c r="G7" s="235"/>
      <c r="H7" s="235"/>
      <c r="I7" s="235"/>
      <c r="J7" s="235"/>
    </row>
    <row r="8" spans="1:10">
      <c r="A8" s="10" t="s">
        <v>8</v>
      </c>
      <c r="B8" s="11" t="s">
        <v>9</v>
      </c>
      <c r="C8" s="12" t="s">
        <v>10</v>
      </c>
      <c r="D8" s="13">
        <v>30</v>
      </c>
      <c r="E8" s="218"/>
      <c r="F8" s="97"/>
      <c r="G8" s="97"/>
      <c r="H8" s="97"/>
      <c r="I8" s="37"/>
      <c r="J8" s="97"/>
    </row>
    <row r="9" spans="1:10">
      <c r="A9" s="10" t="s">
        <v>11</v>
      </c>
      <c r="B9" s="11" t="s">
        <v>12</v>
      </c>
      <c r="C9" s="12" t="s">
        <v>10</v>
      </c>
      <c r="D9" s="13">
        <v>5</v>
      </c>
      <c r="E9" s="218"/>
      <c r="F9" s="97"/>
      <c r="G9" s="97"/>
      <c r="H9" s="97"/>
      <c r="I9" s="37"/>
      <c r="J9" s="97"/>
    </row>
    <row r="10" spans="1:10">
      <c r="A10" s="10" t="s">
        <v>13</v>
      </c>
      <c r="B10" s="14" t="s">
        <v>14</v>
      </c>
      <c r="C10" s="12" t="s">
        <v>10</v>
      </c>
      <c r="D10" s="13">
        <v>80</v>
      </c>
      <c r="E10" s="218"/>
      <c r="F10" s="97"/>
      <c r="G10" s="97"/>
      <c r="H10" s="97"/>
      <c r="I10" s="37"/>
      <c r="J10" s="97"/>
    </row>
    <row r="11" spans="1:10" ht="30">
      <c r="A11" s="10" t="s">
        <v>15</v>
      </c>
      <c r="B11" s="14" t="s">
        <v>16</v>
      </c>
      <c r="C11" s="12" t="s">
        <v>10</v>
      </c>
      <c r="D11" s="13">
        <v>60</v>
      </c>
      <c r="E11" s="218"/>
      <c r="F11" s="97"/>
      <c r="G11" s="97"/>
      <c r="H11" s="97"/>
      <c r="I11" s="37"/>
      <c r="J11" s="97"/>
    </row>
    <row r="12" spans="1:10" ht="30">
      <c r="A12" s="10" t="s">
        <v>17</v>
      </c>
      <c r="B12" s="14" t="s">
        <v>18</v>
      </c>
      <c r="C12" s="12" t="s">
        <v>19</v>
      </c>
      <c r="D12" s="13">
        <v>570</v>
      </c>
      <c r="E12" s="218"/>
      <c r="F12" s="97"/>
      <c r="G12" s="97"/>
      <c r="H12" s="97"/>
      <c r="I12" s="37"/>
      <c r="J12" s="97"/>
    </row>
    <row r="13" spans="1:10" ht="30">
      <c r="A13" s="10" t="s">
        <v>20</v>
      </c>
      <c r="B13" s="14" t="s">
        <v>21</v>
      </c>
      <c r="C13" s="12" t="s">
        <v>22</v>
      </c>
      <c r="D13" s="13">
        <v>5</v>
      </c>
      <c r="E13" s="218"/>
      <c r="F13" s="97"/>
      <c r="G13" s="97"/>
      <c r="H13" s="97"/>
      <c r="I13" s="37"/>
      <c r="J13" s="97"/>
    </row>
    <row r="14" spans="1:10">
      <c r="A14" s="10" t="s">
        <v>23</v>
      </c>
      <c r="B14" s="11" t="s">
        <v>24</v>
      </c>
      <c r="C14" s="12" t="s">
        <v>10</v>
      </c>
      <c r="D14" s="13">
        <v>20</v>
      </c>
      <c r="E14" s="218"/>
      <c r="F14" s="97"/>
      <c r="G14" s="97"/>
      <c r="H14" s="97"/>
      <c r="I14" s="37"/>
      <c r="J14" s="97"/>
    </row>
    <row r="15" spans="1:10">
      <c r="A15" s="10" t="s">
        <v>25</v>
      </c>
      <c r="B15" s="11" t="s">
        <v>26</v>
      </c>
      <c r="C15" s="12" t="s">
        <v>10</v>
      </c>
      <c r="D15" s="13">
        <v>100</v>
      </c>
      <c r="E15" s="218"/>
      <c r="F15" s="97"/>
      <c r="G15" s="97"/>
      <c r="H15" s="97"/>
      <c r="I15" s="37"/>
      <c r="J15" s="97"/>
    </row>
    <row r="16" spans="1:10">
      <c r="A16" s="10" t="s">
        <v>27</v>
      </c>
      <c r="B16" s="11" t="s">
        <v>28</v>
      </c>
      <c r="C16" s="12" t="s">
        <v>10</v>
      </c>
      <c r="D16" s="13">
        <v>10</v>
      </c>
      <c r="E16" s="218"/>
      <c r="F16" s="97"/>
      <c r="G16" s="97"/>
      <c r="H16" s="97"/>
      <c r="I16" s="37"/>
      <c r="J16" s="97"/>
    </row>
    <row r="17" spans="1:10">
      <c r="A17" s="10" t="s">
        <v>29</v>
      </c>
      <c r="B17" s="11" t="s">
        <v>30</v>
      </c>
      <c r="C17" s="12" t="s">
        <v>22</v>
      </c>
      <c r="D17" s="13">
        <v>10</v>
      </c>
      <c r="E17" s="218"/>
      <c r="F17" s="97"/>
      <c r="G17" s="97"/>
      <c r="H17" s="97"/>
      <c r="I17" s="37"/>
      <c r="J17" s="97"/>
    </row>
    <row r="18" spans="1:10" ht="16.5" customHeight="1">
      <c r="A18" s="10" t="s">
        <v>31</v>
      </c>
      <c r="B18" s="11" t="s">
        <v>32</v>
      </c>
      <c r="C18" s="12" t="s">
        <v>10</v>
      </c>
      <c r="D18" s="13">
        <v>60</v>
      </c>
      <c r="E18" s="218"/>
      <c r="F18" s="97"/>
      <c r="G18" s="97"/>
      <c r="H18" s="97"/>
      <c r="I18" s="37"/>
      <c r="J18" s="97"/>
    </row>
    <row r="19" spans="1:10">
      <c r="A19" s="10" t="s">
        <v>33</v>
      </c>
      <c r="B19" s="11" t="s">
        <v>34</v>
      </c>
      <c r="C19" s="12" t="s">
        <v>10</v>
      </c>
      <c r="D19" s="13">
        <v>6</v>
      </c>
      <c r="E19" s="218"/>
      <c r="F19" s="97"/>
      <c r="G19" s="97"/>
      <c r="H19" s="97"/>
      <c r="I19" s="37"/>
      <c r="J19" s="97"/>
    </row>
    <row r="20" spans="1:10" ht="45">
      <c r="A20" s="10" t="s">
        <v>35</v>
      </c>
      <c r="B20" s="11" t="s">
        <v>36</v>
      </c>
      <c r="C20" s="12" t="s">
        <v>10</v>
      </c>
      <c r="D20" s="13">
        <v>10</v>
      </c>
      <c r="E20" s="218"/>
      <c r="F20" s="97"/>
      <c r="G20" s="97"/>
      <c r="H20" s="97"/>
      <c r="I20" s="37"/>
      <c r="J20" s="97"/>
    </row>
    <row r="21" spans="1:10">
      <c r="A21" s="10" t="s">
        <v>37</v>
      </c>
      <c r="B21" s="11" t="s">
        <v>38</v>
      </c>
      <c r="C21" s="12" t="s">
        <v>22</v>
      </c>
      <c r="D21" s="13">
        <v>10</v>
      </c>
      <c r="E21" s="218"/>
      <c r="F21" s="97"/>
      <c r="G21" s="97"/>
      <c r="H21" s="97"/>
      <c r="I21" s="37"/>
      <c r="J21" s="97"/>
    </row>
    <row r="22" spans="1:10" ht="32.25" customHeight="1">
      <c r="A22" s="10" t="s">
        <v>39</v>
      </c>
      <c r="B22" s="11" t="s">
        <v>446</v>
      </c>
      <c r="C22" s="12" t="s">
        <v>10</v>
      </c>
      <c r="D22" s="13">
        <v>20</v>
      </c>
      <c r="E22" s="218"/>
      <c r="F22" s="97"/>
      <c r="G22" s="97"/>
      <c r="H22" s="97"/>
      <c r="I22" s="37"/>
      <c r="J22" s="97"/>
    </row>
    <row r="23" spans="1:10" ht="29.25" customHeight="1">
      <c r="A23" s="10" t="s">
        <v>40</v>
      </c>
      <c r="B23" s="11" t="s">
        <v>41</v>
      </c>
      <c r="C23" s="12" t="s">
        <v>10</v>
      </c>
      <c r="D23" s="13">
        <v>10</v>
      </c>
      <c r="E23" s="218"/>
      <c r="F23" s="97"/>
      <c r="G23" s="97"/>
      <c r="H23" s="97"/>
      <c r="I23" s="37"/>
      <c r="J23" s="97"/>
    </row>
    <row r="24" spans="1:10" ht="45">
      <c r="A24" s="10" t="s">
        <v>42</v>
      </c>
      <c r="B24" s="11" t="s">
        <v>447</v>
      </c>
      <c r="C24" s="12" t="s">
        <v>10</v>
      </c>
      <c r="D24" s="13">
        <v>10</v>
      </c>
      <c r="E24" s="218"/>
      <c r="F24" s="97"/>
      <c r="G24" s="97"/>
      <c r="H24" s="97"/>
      <c r="I24" s="37"/>
      <c r="J24" s="97"/>
    </row>
    <row r="25" spans="1:10" ht="30.75" customHeight="1">
      <c r="A25" s="10" t="s">
        <v>43</v>
      </c>
      <c r="B25" s="11" t="s">
        <v>472</v>
      </c>
      <c r="C25" s="12" t="s">
        <v>10</v>
      </c>
      <c r="D25" s="13">
        <v>10</v>
      </c>
      <c r="E25" s="218"/>
      <c r="F25" s="97"/>
      <c r="G25" s="97"/>
      <c r="H25" s="97"/>
      <c r="I25" s="37"/>
      <c r="J25" s="97"/>
    </row>
    <row r="26" spans="1:10" ht="33" customHeight="1">
      <c r="A26" s="10" t="s">
        <v>44</v>
      </c>
      <c r="B26" s="11" t="s">
        <v>45</v>
      </c>
      <c r="C26" s="12" t="s">
        <v>10</v>
      </c>
      <c r="D26" s="13">
        <v>10</v>
      </c>
      <c r="E26" s="218"/>
      <c r="F26" s="97"/>
      <c r="G26" s="97"/>
      <c r="H26" s="97"/>
      <c r="I26" s="37"/>
      <c r="J26" s="97"/>
    </row>
    <row r="27" spans="1:10">
      <c r="A27" s="10" t="s">
        <v>46</v>
      </c>
      <c r="B27" s="11" t="s">
        <v>47</v>
      </c>
      <c r="C27" s="12" t="s">
        <v>22</v>
      </c>
      <c r="D27" s="13">
        <v>10</v>
      </c>
      <c r="E27" s="218"/>
      <c r="F27" s="97"/>
      <c r="G27" s="97"/>
      <c r="H27" s="97"/>
      <c r="I27" s="37"/>
      <c r="J27" s="97"/>
    </row>
    <row r="28" spans="1:10" ht="18.75" customHeight="1">
      <c r="A28" s="10" t="s">
        <v>48</v>
      </c>
      <c r="B28" s="11" t="s">
        <v>448</v>
      </c>
      <c r="C28" s="12" t="s">
        <v>10</v>
      </c>
      <c r="D28" s="13">
        <v>15</v>
      </c>
      <c r="E28" s="218"/>
      <c r="F28" s="97"/>
      <c r="G28" s="97"/>
      <c r="H28" s="97"/>
      <c r="I28" s="37"/>
      <c r="J28" s="97"/>
    </row>
    <row r="29" spans="1:10">
      <c r="A29" s="10" t="s">
        <v>49</v>
      </c>
      <c r="B29" s="11" t="s">
        <v>50</v>
      </c>
      <c r="C29" s="12" t="s">
        <v>10</v>
      </c>
      <c r="D29" s="13">
        <v>50</v>
      </c>
      <c r="E29" s="218"/>
      <c r="F29" s="97"/>
      <c r="G29" s="97"/>
      <c r="H29" s="97"/>
      <c r="I29" s="37"/>
      <c r="J29" s="97"/>
    </row>
    <row r="30" spans="1:10">
      <c r="A30" s="10" t="s">
        <v>51</v>
      </c>
      <c r="B30" s="11" t="s">
        <v>52</v>
      </c>
      <c r="C30" s="12" t="s">
        <v>22</v>
      </c>
      <c r="D30" s="13">
        <v>30</v>
      </c>
      <c r="E30" s="218"/>
      <c r="F30" s="97"/>
      <c r="G30" s="97"/>
      <c r="H30" s="97"/>
      <c r="I30" s="37"/>
      <c r="J30" s="97"/>
    </row>
    <row r="31" spans="1:10">
      <c r="A31" s="10" t="s">
        <v>53</v>
      </c>
      <c r="B31" s="11" t="s">
        <v>54</v>
      </c>
      <c r="C31" s="12" t="s">
        <v>10</v>
      </c>
      <c r="D31" s="13">
        <v>10</v>
      </c>
      <c r="E31" s="218"/>
      <c r="F31" s="97"/>
      <c r="G31" s="97"/>
      <c r="H31" s="97"/>
      <c r="I31" s="37"/>
      <c r="J31" s="97"/>
    </row>
    <row r="32" spans="1:10">
      <c r="A32" s="10" t="s">
        <v>55</v>
      </c>
      <c r="B32" s="11" t="s">
        <v>56</v>
      </c>
      <c r="C32" s="12" t="s">
        <v>10</v>
      </c>
      <c r="D32" s="13">
        <v>260</v>
      </c>
      <c r="E32" s="218"/>
      <c r="F32" s="97"/>
      <c r="G32" s="97"/>
      <c r="H32" s="97"/>
      <c r="I32" s="37"/>
      <c r="J32" s="97"/>
    </row>
    <row r="33" spans="1:10">
      <c r="A33" s="10" t="s">
        <v>57</v>
      </c>
      <c r="B33" s="11" t="s">
        <v>58</v>
      </c>
      <c r="C33" s="12" t="s">
        <v>10</v>
      </c>
      <c r="D33" s="13">
        <v>10</v>
      </c>
      <c r="E33" s="218"/>
      <c r="F33" s="97"/>
      <c r="G33" s="97"/>
      <c r="H33" s="97"/>
      <c r="I33" s="37"/>
      <c r="J33" s="97"/>
    </row>
    <row r="34" spans="1:10">
      <c r="A34" s="10" t="s">
        <v>59</v>
      </c>
      <c r="B34" s="11" t="s">
        <v>60</v>
      </c>
      <c r="C34" s="12" t="s">
        <v>22</v>
      </c>
      <c r="D34" s="13">
        <v>10</v>
      </c>
      <c r="E34" s="218"/>
      <c r="F34" s="97"/>
      <c r="G34" s="97"/>
      <c r="H34" s="97"/>
      <c r="I34" s="37"/>
      <c r="J34" s="97"/>
    </row>
    <row r="35" spans="1:10" ht="45">
      <c r="A35" s="10" t="s">
        <v>61</v>
      </c>
      <c r="B35" s="11" t="s">
        <v>62</v>
      </c>
      <c r="C35" s="12" t="s">
        <v>10</v>
      </c>
      <c r="D35" s="13">
        <v>8</v>
      </c>
      <c r="E35" s="218"/>
      <c r="F35" s="97"/>
      <c r="G35" s="97"/>
      <c r="H35" s="97"/>
      <c r="I35" s="37"/>
      <c r="J35" s="97"/>
    </row>
    <row r="36" spans="1:10" ht="45">
      <c r="A36" s="10" t="s">
        <v>63</v>
      </c>
      <c r="B36" s="11" t="s">
        <v>64</v>
      </c>
      <c r="C36" s="12" t="s">
        <v>10</v>
      </c>
      <c r="D36" s="13">
        <v>8</v>
      </c>
      <c r="E36" s="218"/>
      <c r="F36" s="97"/>
      <c r="G36" s="97"/>
      <c r="H36" s="97"/>
      <c r="I36" s="37"/>
      <c r="J36" s="97"/>
    </row>
    <row r="37" spans="1:10" ht="30">
      <c r="A37" s="10" t="s">
        <v>65</v>
      </c>
      <c r="B37" s="11" t="s">
        <v>66</v>
      </c>
      <c r="C37" s="12" t="s">
        <v>10</v>
      </c>
      <c r="D37" s="13">
        <v>80</v>
      </c>
      <c r="E37" s="218"/>
      <c r="F37" s="97"/>
      <c r="G37" s="97"/>
      <c r="H37" s="97"/>
      <c r="I37" s="37"/>
      <c r="J37" s="97"/>
    </row>
    <row r="38" spans="1:10" ht="33.75" customHeight="1">
      <c r="A38" s="10" t="s">
        <v>67</v>
      </c>
      <c r="B38" s="11" t="s">
        <v>68</v>
      </c>
      <c r="C38" s="12" t="s">
        <v>10</v>
      </c>
      <c r="D38" s="13">
        <v>10</v>
      </c>
      <c r="E38" s="218"/>
      <c r="F38" s="97"/>
      <c r="G38" s="97"/>
      <c r="H38" s="97"/>
      <c r="I38" s="37"/>
      <c r="J38" s="97"/>
    </row>
    <row r="39" spans="1:10" ht="32.25" customHeight="1">
      <c r="A39" s="10" t="s">
        <v>69</v>
      </c>
      <c r="B39" s="11" t="s">
        <v>70</v>
      </c>
      <c r="C39" s="12" t="s">
        <v>10</v>
      </c>
      <c r="D39" s="13">
        <v>120</v>
      </c>
      <c r="E39" s="218"/>
      <c r="F39" s="97"/>
      <c r="G39" s="97"/>
      <c r="H39" s="97"/>
      <c r="I39" s="37"/>
      <c r="J39" s="97"/>
    </row>
    <row r="40" spans="1:10" ht="33" customHeight="1">
      <c r="A40" s="10" t="s">
        <v>71</v>
      </c>
      <c r="B40" s="11" t="s">
        <v>72</v>
      </c>
      <c r="C40" s="12" t="s">
        <v>19</v>
      </c>
      <c r="D40" s="13">
        <v>120</v>
      </c>
      <c r="E40" s="218"/>
      <c r="F40" s="97"/>
      <c r="G40" s="97"/>
      <c r="H40" s="97"/>
      <c r="I40" s="37"/>
      <c r="J40" s="97"/>
    </row>
    <row r="41" spans="1:10" ht="33" customHeight="1">
      <c r="A41" s="10" t="s">
        <v>73</v>
      </c>
      <c r="B41" s="11" t="s">
        <v>74</v>
      </c>
      <c r="C41" s="12" t="s">
        <v>19</v>
      </c>
      <c r="D41" s="13">
        <v>5</v>
      </c>
      <c r="E41" s="219"/>
      <c r="F41" s="97"/>
      <c r="G41" s="97"/>
      <c r="H41" s="97"/>
      <c r="I41" s="37"/>
      <c r="J41" s="97"/>
    </row>
    <row r="42" spans="1:10" ht="33" customHeight="1">
      <c r="A42" s="10" t="s">
        <v>75</v>
      </c>
      <c r="B42" s="11" t="s">
        <v>76</v>
      </c>
      <c r="C42" s="12" t="s">
        <v>19</v>
      </c>
      <c r="D42" s="13">
        <v>10</v>
      </c>
      <c r="E42" s="218"/>
      <c r="F42" s="97"/>
      <c r="G42" s="97"/>
      <c r="H42" s="97"/>
      <c r="I42" s="37"/>
      <c r="J42" s="97"/>
    </row>
    <row r="43" spans="1:10" ht="33" customHeight="1">
      <c r="A43" s="10" t="s">
        <v>77</v>
      </c>
      <c r="B43" s="11" t="s">
        <v>78</v>
      </c>
      <c r="C43" s="12" t="s">
        <v>22</v>
      </c>
      <c r="D43" s="13">
        <v>12</v>
      </c>
      <c r="E43" s="218"/>
      <c r="F43" s="97"/>
      <c r="G43" s="97"/>
      <c r="H43" s="97"/>
      <c r="I43" s="37"/>
      <c r="J43" s="97"/>
    </row>
    <row r="44" spans="1:10" ht="46.5" customHeight="1">
      <c r="A44" s="10" t="s">
        <v>79</v>
      </c>
      <c r="B44" s="11" t="s">
        <v>80</v>
      </c>
      <c r="C44" s="12" t="s">
        <v>19</v>
      </c>
      <c r="D44" s="13">
        <v>35</v>
      </c>
      <c r="E44" s="219"/>
      <c r="F44" s="97"/>
      <c r="G44" s="97"/>
      <c r="H44" s="97"/>
      <c r="I44" s="37"/>
      <c r="J44" s="97"/>
    </row>
    <row r="45" spans="1:10">
      <c r="A45" s="10" t="s">
        <v>81</v>
      </c>
      <c r="B45" s="11" t="s">
        <v>82</v>
      </c>
      <c r="C45" s="12" t="s">
        <v>22</v>
      </c>
      <c r="D45" s="13">
        <v>10</v>
      </c>
      <c r="E45" s="218"/>
      <c r="F45" s="97"/>
      <c r="G45" s="97"/>
      <c r="H45" s="97"/>
      <c r="I45" s="37"/>
      <c r="J45" s="97"/>
    </row>
    <row r="46" spans="1:10">
      <c r="A46" s="10" t="s">
        <v>83</v>
      </c>
      <c r="B46" s="11" t="s">
        <v>84</v>
      </c>
      <c r="C46" s="12" t="s">
        <v>22</v>
      </c>
      <c r="D46" s="13">
        <v>12</v>
      </c>
      <c r="E46" s="218"/>
      <c r="F46" s="97"/>
      <c r="G46" s="97"/>
      <c r="H46" s="97"/>
      <c r="I46" s="37"/>
      <c r="J46" s="97"/>
    </row>
    <row r="47" spans="1:10">
      <c r="A47" s="10" t="s">
        <v>85</v>
      </c>
      <c r="B47" s="11" t="s">
        <v>86</v>
      </c>
      <c r="C47" s="12" t="s">
        <v>22</v>
      </c>
      <c r="D47" s="13">
        <v>5</v>
      </c>
      <c r="E47" s="218"/>
      <c r="F47" s="97"/>
      <c r="G47" s="97"/>
      <c r="H47" s="97"/>
      <c r="I47" s="37"/>
      <c r="J47" s="97"/>
    </row>
    <row r="48" spans="1:10" ht="30">
      <c r="A48" s="10" t="s">
        <v>87</v>
      </c>
      <c r="B48" s="11" t="s">
        <v>88</v>
      </c>
      <c r="C48" s="12" t="s">
        <v>22</v>
      </c>
      <c r="D48" s="13">
        <v>5</v>
      </c>
      <c r="E48" s="218"/>
      <c r="F48" s="97"/>
      <c r="G48" s="97"/>
      <c r="H48" s="97"/>
      <c r="I48" s="37"/>
      <c r="J48" s="97"/>
    </row>
    <row r="49" spans="1:10" ht="18" customHeight="1">
      <c r="A49" s="10" t="s">
        <v>89</v>
      </c>
      <c r="B49" s="11" t="s">
        <v>449</v>
      </c>
      <c r="C49" s="12" t="s">
        <v>22</v>
      </c>
      <c r="D49" s="13">
        <v>5</v>
      </c>
      <c r="E49" s="218"/>
      <c r="F49" s="97"/>
      <c r="G49" s="97"/>
      <c r="H49" s="97"/>
      <c r="I49" s="37"/>
      <c r="J49" s="97"/>
    </row>
    <row r="50" spans="1:10" ht="15" customHeight="1">
      <c r="A50" s="10" t="s">
        <v>90</v>
      </c>
      <c r="B50" s="11" t="s">
        <v>91</v>
      </c>
      <c r="C50" s="12" t="s">
        <v>22</v>
      </c>
      <c r="D50" s="13">
        <v>5</v>
      </c>
      <c r="E50" s="218"/>
      <c r="F50" s="97"/>
      <c r="G50" s="97"/>
      <c r="H50" s="97"/>
      <c r="I50" s="37"/>
      <c r="J50" s="97"/>
    </row>
    <row r="51" spans="1:10" ht="45">
      <c r="A51" s="10" t="s">
        <v>92</v>
      </c>
      <c r="B51" s="11" t="s">
        <v>93</v>
      </c>
      <c r="C51" s="12" t="s">
        <v>10</v>
      </c>
      <c r="D51" s="13">
        <v>100</v>
      </c>
      <c r="E51" s="218"/>
      <c r="F51" s="97"/>
      <c r="G51" s="97"/>
      <c r="H51" s="97"/>
      <c r="I51" s="37"/>
      <c r="J51" s="97"/>
    </row>
    <row r="52" spans="1:10" ht="48" customHeight="1">
      <c r="A52" s="10" t="s">
        <v>94</v>
      </c>
      <c r="B52" s="11" t="s">
        <v>95</v>
      </c>
      <c r="C52" s="12" t="s">
        <v>10</v>
      </c>
      <c r="D52" s="13">
        <v>140</v>
      </c>
      <c r="E52" s="218"/>
      <c r="F52" s="97"/>
      <c r="G52" s="97"/>
      <c r="H52" s="97"/>
      <c r="I52" s="37"/>
      <c r="J52" s="97"/>
    </row>
    <row r="53" spans="1:10">
      <c r="A53" s="10" t="s">
        <v>96</v>
      </c>
      <c r="B53" s="11" t="s">
        <v>97</v>
      </c>
      <c r="C53" s="12" t="s">
        <v>22</v>
      </c>
      <c r="D53" s="13">
        <v>70</v>
      </c>
      <c r="E53" s="218"/>
      <c r="F53" s="97"/>
      <c r="G53" s="97"/>
      <c r="H53" s="97"/>
      <c r="I53" s="37"/>
      <c r="J53" s="97"/>
    </row>
    <row r="54" spans="1:10">
      <c r="A54" s="10" t="s">
        <v>98</v>
      </c>
      <c r="B54" s="11" t="s">
        <v>99</v>
      </c>
      <c r="C54" s="12" t="s">
        <v>10</v>
      </c>
      <c r="D54" s="13">
        <v>15</v>
      </c>
      <c r="E54" s="218"/>
      <c r="F54" s="97"/>
      <c r="G54" s="97"/>
      <c r="H54" s="97"/>
      <c r="I54" s="37"/>
      <c r="J54" s="97"/>
    </row>
    <row r="55" spans="1:10">
      <c r="A55" s="10" t="s">
        <v>100</v>
      </c>
      <c r="B55" s="11" t="s">
        <v>101</v>
      </c>
      <c r="C55" s="12" t="s">
        <v>10</v>
      </c>
      <c r="D55" s="13">
        <v>15</v>
      </c>
      <c r="E55" s="218"/>
      <c r="F55" s="97"/>
      <c r="G55" s="97"/>
      <c r="H55" s="97"/>
      <c r="I55" s="37"/>
      <c r="J55" s="97"/>
    </row>
    <row r="56" spans="1:10">
      <c r="A56" s="10" t="s">
        <v>102</v>
      </c>
      <c r="B56" s="11" t="s">
        <v>103</v>
      </c>
      <c r="C56" s="12" t="s">
        <v>10</v>
      </c>
      <c r="D56" s="13">
        <v>10</v>
      </c>
      <c r="E56" s="218"/>
      <c r="F56" s="97"/>
      <c r="G56" s="97"/>
      <c r="H56" s="97"/>
      <c r="I56" s="37"/>
      <c r="J56" s="97"/>
    </row>
    <row r="57" spans="1:10">
      <c r="A57" s="10" t="s">
        <v>104</v>
      </c>
      <c r="B57" s="11" t="s">
        <v>105</v>
      </c>
      <c r="C57" s="12" t="s">
        <v>10</v>
      </c>
      <c r="D57" s="13">
        <v>60</v>
      </c>
      <c r="E57" s="218"/>
      <c r="F57" s="97"/>
      <c r="G57" s="97"/>
      <c r="H57" s="97"/>
      <c r="I57" s="37"/>
      <c r="J57" s="97"/>
    </row>
    <row r="58" spans="1:10">
      <c r="A58" s="10" t="s">
        <v>106</v>
      </c>
      <c r="B58" s="11" t="s">
        <v>107</v>
      </c>
      <c r="C58" s="12" t="s">
        <v>10</v>
      </c>
      <c r="D58" s="13">
        <v>60</v>
      </c>
      <c r="E58" s="218"/>
      <c r="F58" s="97"/>
      <c r="G58" s="97"/>
      <c r="H58" s="97"/>
      <c r="I58" s="37"/>
      <c r="J58" s="97"/>
    </row>
    <row r="59" spans="1:10" ht="45.75" customHeight="1">
      <c r="A59" s="10" t="s">
        <v>108</v>
      </c>
      <c r="B59" s="11" t="s">
        <v>109</v>
      </c>
      <c r="C59" s="12" t="s">
        <v>10</v>
      </c>
      <c r="D59" s="13">
        <v>100</v>
      </c>
      <c r="E59" s="219"/>
      <c r="F59" s="97"/>
      <c r="G59" s="97"/>
      <c r="H59" s="97"/>
      <c r="I59" s="37"/>
      <c r="J59" s="97"/>
    </row>
    <row r="60" spans="1:10" ht="47.25" customHeight="1">
      <c r="A60" s="10" t="s">
        <v>110</v>
      </c>
      <c r="B60" s="11" t="s">
        <v>111</v>
      </c>
      <c r="C60" s="12" t="s">
        <v>10</v>
      </c>
      <c r="D60" s="13">
        <v>70</v>
      </c>
      <c r="E60" s="219"/>
      <c r="F60" s="97"/>
      <c r="G60" s="97"/>
      <c r="H60" s="97"/>
      <c r="I60" s="37"/>
      <c r="J60" s="97"/>
    </row>
    <row r="61" spans="1:10" ht="45">
      <c r="A61" s="10" t="s">
        <v>112</v>
      </c>
      <c r="B61" s="11" t="s">
        <v>113</v>
      </c>
      <c r="C61" s="12" t="s">
        <v>22</v>
      </c>
      <c r="D61" s="13">
        <v>45</v>
      </c>
      <c r="E61" s="219"/>
      <c r="F61" s="97"/>
      <c r="G61" s="97"/>
      <c r="H61" s="97"/>
      <c r="I61" s="37"/>
      <c r="J61" s="97"/>
    </row>
    <row r="62" spans="1:10" ht="28.5" customHeight="1">
      <c r="A62" s="10" t="s">
        <v>114</v>
      </c>
      <c r="B62" s="11" t="s">
        <v>115</v>
      </c>
      <c r="C62" s="12" t="s">
        <v>10</v>
      </c>
      <c r="D62" s="13">
        <v>55</v>
      </c>
      <c r="E62" s="219"/>
      <c r="F62" s="97"/>
      <c r="G62" s="97"/>
      <c r="H62" s="97"/>
      <c r="I62" s="37"/>
      <c r="J62" s="97"/>
    </row>
    <row r="63" spans="1:10" ht="45">
      <c r="A63" s="10" t="s">
        <v>116</v>
      </c>
      <c r="B63" s="11" t="s">
        <v>117</v>
      </c>
      <c r="C63" s="12" t="s">
        <v>10</v>
      </c>
      <c r="D63" s="13">
        <v>890</v>
      </c>
      <c r="E63" s="219"/>
      <c r="F63" s="97"/>
      <c r="G63" s="97"/>
      <c r="H63" s="97"/>
      <c r="I63" s="37"/>
      <c r="J63" s="97"/>
    </row>
    <row r="64" spans="1:10" ht="30" customHeight="1">
      <c r="A64" s="10" t="s">
        <v>118</v>
      </c>
      <c r="B64" s="11" t="s">
        <v>119</v>
      </c>
      <c r="C64" s="12" t="s">
        <v>10</v>
      </c>
      <c r="D64" s="13">
        <v>150</v>
      </c>
      <c r="E64" s="219"/>
      <c r="F64" s="97"/>
      <c r="G64" s="97"/>
      <c r="H64" s="97"/>
      <c r="I64" s="37"/>
      <c r="J64" s="97"/>
    </row>
    <row r="65" spans="1:10" ht="30" customHeight="1">
      <c r="A65" s="10" t="s">
        <v>120</v>
      </c>
      <c r="B65" s="11" t="s">
        <v>121</v>
      </c>
      <c r="C65" s="12" t="s">
        <v>22</v>
      </c>
      <c r="D65" s="13">
        <v>80</v>
      </c>
      <c r="E65" s="219"/>
      <c r="F65" s="97"/>
      <c r="G65" s="97"/>
      <c r="H65" s="97"/>
      <c r="I65" s="37"/>
      <c r="J65" s="97"/>
    </row>
    <row r="66" spans="1:10">
      <c r="A66" s="10" t="s">
        <v>122</v>
      </c>
      <c r="B66" s="11" t="s">
        <v>123</v>
      </c>
      <c r="C66" s="12" t="s">
        <v>19</v>
      </c>
      <c r="D66" s="13">
        <v>160</v>
      </c>
      <c r="E66" s="219"/>
      <c r="F66" s="97"/>
      <c r="G66" s="97"/>
      <c r="H66" s="97"/>
      <c r="I66" s="37"/>
      <c r="J66" s="97"/>
    </row>
    <row r="67" spans="1:10">
      <c r="A67" s="10" t="s">
        <v>124</v>
      </c>
      <c r="B67" s="11" t="s">
        <v>125</v>
      </c>
      <c r="C67" s="12" t="s">
        <v>10</v>
      </c>
      <c r="D67" s="13">
        <v>15</v>
      </c>
      <c r="E67" s="219"/>
      <c r="F67" s="97"/>
      <c r="G67" s="97"/>
      <c r="H67" s="97"/>
      <c r="I67" s="37"/>
      <c r="J67" s="97"/>
    </row>
    <row r="68" spans="1:10" ht="15" customHeight="1">
      <c r="A68" s="10" t="s">
        <v>126</v>
      </c>
      <c r="B68" s="11" t="s">
        <v>127</v>
      </c>
      <c r="C68" s="12" t="s">
        <v>10</v>
      </c>
      <c r="D68" s="13">
        <v>5</v>
      </c>
      <c r="E68" s="219"/>
      <c r="F68" s="97"/>
      <c r="G68" s="97"/>
      <c r="H68" s="97"/>
      <c r="I68" s="37"/>
      <c r="J68" s="97"/>
    </row>
    <row r="69" spans="1:10" ht="45">
      <c r="A69" s="10" t="s">
        <v>128</v>
      </c>
      <c r="B69" s="11" t="s">
        <v>129</v>
      </c>
      <c r="C69" s="12" t="s">
        <v>10</v>
      </c>
      <c r="D69" s="13">
        <v>240</v>
      </c>
      <c r="E69" s="219"/>
      <c r="F69" s="97"/>
      <c r="G69" s="97"/>
      <c r="H69" s="97"/>
      <c r="I69" s="37"/>
      <c r="J69" s="97"/>
    </row>
    <row r="70" spans="1:10">
      <c r="A70" s="10" t="s">
        <v>130</v>
      </c>
      <c r="B70" s="11" t="s">
        <v>131</v>
      </c>
      <c r="C70" s="12" t="s">
        <v>10</v>
      </c>
      <c r="D70" s="13">
        <v>15</v>
      </c>
      <c r="E70" s="218"/>
      <c r="F70" s="97"/>
      <c r="G70" s="97"/>
      <c r="H70" s="97"/>
      <c r="I70" s="37"/>
      <c r="J70" s="97"/>
    </row>
    <row r="71" spans="1:10">
      <c r="A71" s="10" t="s">
        <v>132</v>
      </c>
      <c r="B71" s="11" t="s">
        <v>133</v>
      </c>
      <c r="C71" s="12" t="s">
        <v>10</v>
      </c>
      <c r="D71" s="13">
        <v>10</v>
      </c>
      <c r="E71" s="218"/>
      <c r="F71" s="97"/>
      <c r="G71" s="97"/>
      <c r="H71" s="97"/>
      <c r="I71" s="37"/>
      <c r="J71" s="97"/>
    </row>
    <row r="72" spans="1:10">
      <c r="A72" s="10" t="s">
        <v>134</v>
      </c>
      <c r="B72" s="15" t="s">
        <v>135</v>
      </c>
      <c r="C72" s="12" t="s">
        <v>10</v>
      </c>
      <c r="D72" s="13">
        <v>10</v>
      </c>
      <c r="E72" s="218"/>
      <c r="F72" s="97"/>
      <c r="G72" s="97"/>
      <c r="H72" s="97"/>
      <c r="I72" s="37"/>
      <c r="J72" s="97"/>
    </row>
    <row r="73" spans="1:10" ht="16.5" customHeight="1">
      <c r="A73" s="10" t="s">
        <v>136</v>
      </c>
      <c r="B73" s="11" t="s">
        <v>137</v>
      </c>
      <c r="C73" s="12" t="s">
        <v>22</v>
      </c>
      <c r="D73" s="13">
        <v>5</v>
      </c>
      <c r="E73" s="218"/>
      <c r="F73" s="97"/>
      <c r="G73" s="97"/>
      <c r="H73" s="97"/>
      <c r="I73" s="37"/>
      <c r="J73" s="97"/>
    </row>
    <row r="74" spans="1:10" ht="30">
      <c r="A74" s="10" t="s">
        <v>138</v>
      </c>
      <c r="B74" s="11" t="s">
        <v>450</v>
      </c>
      <c r="C74" s="12" t="s">
        <v>10</v>
      </c>
      <c r="D74" s="13">
        <v>85</v>
      </c>
      <c r="E74" s="218"/>
      <c r="F74" s="97"/>
      <c r="G74" s="97"/>
      <c r="H74" s="97"/>
      <c r="I74" s="37"/>
      <c r="J74" s="97"/>
    </row>
    <row r="75" spans="1:10" ht="30">
      <c r="A75" s="10" t="s">
        <v>139</v>
      </c>
      <c r="B75" s="11" t="s">
        <v>140</v>
      </c>
      <c r="C75" s="12" t="s">
        <v>10</v>
      </c>
      <c r="D75" s="13">
        <v>360</v>
      </c>
      <c r="E75" s="218"/>
      <c r="F75" s="97"/>
      <c r="G75" s="97"/>
      <c r="H75" s="97"/>
      <c r="I75" s="37"/>
      <c r="J75" s="97"/>
    </row>
    <row r="76" spans="1:10">
      <c r="A76" s="10" t="s">
        <v>141</v>
      </c>
      <c r="B76" s="11" t="s">
        <v>142</v>
      </c>
      <c r="C76" s="12" t="s">
        <v>22</v>
      </c>
      <c r="D76" s="13">
        <v>30</v>
      </c>
      <c r="E76" s="218"/>
      <c r="F76" s="97"/>
      <c r="G76" s="97"/>
      <c r="H76" s="97"/>
      <c r="I76" s="37"/>
      <c r="J76" s="97"/>
    </row>
    <row r="77" spans="1:10">
      <c r="A77" s="10" t="s">
        <v>143</v>
      </c>
      <c r="B77" s="11" t="s">
        <v>144</v>
      </c>
      <c r="C77" s="12" t="s">
        <v>22</v>
      </c>
      <c r="D77" s="13">
        <v>8</v>
      </c>
      <c r="E77" s="218"/>
      <c r="F77" s="97"/>
      <c r="G77" s="97"/>
      <c r="H77" s="97"/>
      <c r="I77" s="37"/>
      <c r="J77" s="97"/>
    </row>
    <row r="78" spans="1:10">
      <c r="A78" s="10" t="s">
        <v>145</v>
      </c>
      <c r="B78" s="11" t="s">
        <v>439</v>
      </c>
      <c r="C78" s="12" t="s">
        <v>10</v>
      </c>
      <c r="D78" s="13">
        <v>50</v>
      </c>
      <c r="E78" s="218"/>
      <c r="F78" s="97"/>
      <c r="G78" s="97"/>
      <c r="H78" s="97"/>
      <c r="I78" s="37"/>
      <c r="J78" s="97"/>
    </row>
    <row r="79" spans="1:10">
      <c r="A79" s="10" t="s">
        <v>146</v>
      </c>
      <c r="B79" s="11" t="s">
        <v>440</v>
      </c>
      <c r="C79" s="12" t="s">
        <v>10</v>
      </c>
      <c r="D79" s="13">
        <v>40</v>
      </c>
      <c r="E79" s="218"/>
      <c r="F79" s="97"/>
      <c r="G79" s="97"/>
      <c r="H79" s="97"/>
      <c r="I79" s="37"/>
      <c r="J79" s="97"/>
    </row>
    <row r="80" spans="1:10">
      <c r="A80" s="10" t="s">
        <v>147</v>
      </c>
      <c r="B80" s="11" t="s">
        <v>441</v>
      </c>
      <c r="C80" s="12" t="s">
        <v>10</v>
      </c>
      <c r="D80" s="13">
        <v>60</v>
      </c>
      <c r="E80" s="218"/>
      <c r="F80" s="97"/>
      <c r="G80" s="97"/>
      <c r="H80" s="97"/>
      <c r="I80" s="37"/>
      <c r="J80" s="97"/>
    </row>
    <row r="81" spans="1:10">
      <c r="A81" s="10" t="s">
        <v>148</v>
      </c>
      <c r="B81" s="11" t="s">
        <v>442</v>
      </c>
      <c r="C81" s="12" t="s">
        <v>10</v>
      </c>
      <c r="D81" s="13">
        <v>40</v>
      </c>
      <c r="E81" s="218"/>
      <c r="F81" s="97"/>
      <c r="G81" s="97"/>
      <c r="H81" s="97"/>
      <c r="I81" s="37"/>
      <c r="J81" s="97"/>
    </row>
    <row r="82" spans="1:10">
      <c r="A82" s="10" t="s">
        <v>149</v>
      </c>
      <c r="B82" s="11" t="s">
        <v>443</v>
      </c>
      <c r="C82" s="12" t="s">
        <v>10</v>
      </c>
      <c r="D82" s="13">
        <v>20</v>
      </c>
      <c r="E82" s="218"/>
      <c r="F82" s="97"/>
      <c r="G82" s="97"/>
      <c r="H82" s="97"/>
      <c r="I82" s="37"/>
      <c r="J82" s="97"/>
    </row>
    <row r="83" spans="1:10" ht="17.25" customHeight="1">
      <c r="A83" s="10" t="s">
        <v>151</v>
      </c>
      <c r="B83" s="15" t="s">
        <v>150</v>
      </c>
      <c r="C83" s="12" t="s">
        <v>10</v>
      </c>
      <c r="D83" s="13">
        <v>5</v>
      </c>
      <c r="E83" s="218"/>
      <c r="F83" s="97"/>
      <c r="G83" s="97"/>
      <c r="H83" s="97"/>
      <c r="I83" s="37"/>
      <c r="J83" s="97"/>
    </row>
    <row r="84" spans="1:10">
      <c r="A84" s="10" t="s">
        <v>152</v>
      </c>
      <c r="B84" s="11" t="s">
        <v>444</v>
      </c>
      <c r="C84" s="12" t="s">
        <v>10</v>
      </c>
      <c r="D84" s="13">
        <v>20</v>
      </c>
      <c r="E84" s="218"/>
      <c r="F84" s="97"/>
      <c r="G84" s="97"/>
      <c r="H84" s="97"/>
      <c r="I84" s="37"/>
      <c r="J84" s="97"/>
    </row>
    <row r="85" spans="1:10">
      <c r="A85" s="10" t="s">
        <v>154</v>
      </c>
      <c r="B85" s="11" t="s">
        <v>153</v>
      </c>
      <c r="C85" s="12" t="s">
        <v>22</v>
      </c>
      <c r="D85" s="13">
        <v>15</v>
      </c>
      <c r="E85" s="218"/>
      <c r="F85" s="97"/>
      <c r="G85" s="97"/>
      <c r="H85" s="97"/>
      <c r="I85" s="37"/>
      <c r="J85" s="97"/>
    </row>
    <row r="86" spans="1:10">
      <c r="A86" s="10" t="s">
        <v>156</v>
      </c>
      <c r="B86" s="11" t="s">
        <v>155</v>
      </c>
      <c r="C86" s="12" t="s">
        <v>22</v>
      </c>
      <c r="D86" s="13">
        <v>30</v>
      </c>
      <c r="E86" s="218"/>
      <c r="F86" s="97"/>
      <c r="G86" s="97"/>
      <c r="H86" s="97"/>
      <c r="I86" s="37"/>
      <c r="J86" s="97"/>
    </row>
    <row r="87" spans="1:10">
      <c r="A87" s="10" t="s">
        <v>158</v>
      </c>
      <c r="B87" s="11" t="s">
        <v>157</v>
      </c>
      <c r="C87" s="12" t="s">
        <v>10</v>
      </c>
      <c r="D87" s="13">
        <v>80</v>
      </c>
      <c r="E87" s="218"/>
      <c r="F87" s="97"/>
      <c r="G87" s="97"/>
      <c r="H87" s="97"/>
      <c r="I87" s="37"/>
      <c r="J87" s="97"/>
    </row>
    <row r="88" spans="1:10">
      <c r="A88" s="10" t="s">
        <v>160</v>
      </c>
      <c r="B88" s="11" t="s">
        <v>159</v>
      </c>
      <c r="C88" s="12" t="s">
        <v>10</v>
      </c>
      <c r="D88" s="13">
        <v>40</v>
      </c>
      <c r="E88" s="218"/>
      <c r="F88" s="97"/>
      <c r="G88" s="97"/>
      <c r="H88" s="97"/>
      <c r="I88" s="37"/>
      <c r="J88" s="97"/>
    </row>
    <row r="89" spans="1:10">
      <c r="A89" s="10" t="s">
        <v>162</v>
      </c>
      <c r="B89" s="11" t="s">
        <v>161</v>
      </c>
      <c r="C89" s="12" t="s">
        <v>10</v>
      </c>
      <c r="D89" s="13">
        <v>20</v>
      </c>
      <c r="E89" s="218"/>
      <c r="F89" s="97"/>
      <c r="G89" s="97"/>
      <c r="H89" s="97"/>
      <c r="I89" s="37"/>
      <c r="J89" s="97"/>
    </row>
    <row r="90" spans="1:10">
      <c r="A90" s="10" t="s">
        <v>164</v>
      </c>
      <c r="B90" s="11" t="s">
        <v>163</v>
      </c>
      <c r="C90" s="12" t="s">
        <v>10</v>
      </c>
      <c r="D90" s="13">
        <v>180</v>
      </c>
      <c r="E90" s="218"/>
      <c r="F90" s="97"/>
      <c r="G90" s="97"/>
      <c r="H90" s="97"/>
      <c r="I90" s="37"/>
      <c r="J90" s="97"/>
    </row>
    <row r="91" spans="1:10" ht="18" customHeight="1">
      <c r="A91" s="10" t="s">
        <v>166</v>
      </c>
      <c r="B91" s="11" t="s">
        <v>165</v>
      </c>
      <c r="C91" s="12" t="s">
        <v>10</v>
      </c>
      <c r="D91" s="13">
        <v>5</v>
      </c>
      <c r="E91" s="218"/>
      <c r="F91" s="97"/>
      <c r="G91" s="97"/>
      <c r="H91" s="97"/>
      <c r="I91" s="37"/>
      <c r="J91" s="97"/>
    </row>
    <row r="92" spans="1:10" ht="16.5" customHeight="1">
      <c r="A92" s="10" t="s">
        <v>167</v>
      </c>
      <c r="B92" s="11" t="s">
        <v>451</v>
      </c>
      <c r="C92" s="12" t="s">
        <v>10</v>
      </c>
      <c r="D92" s="13">
        <v>30</v>
      </c>
      <c r="E92" s="218"/>
      <c r="F92" s="97"/>
      <c r="G92" s="97"/>
      <c r="H92" s="97"/>
      <c r="I92" s="37"/>
      <c r="J92" s="97"/>
    </row>
    <row r="93" spans="1:10" ht="17.25" customHeight="1">
      <c r="A93" s="10" t="s">
        <v>168</v>
      </c>
      <c r="B93" s="11" t="s">
        <v>452</v>
      </c>
      <c r="C93" s="12" t="s">
        <v>10</v>
      </c>
      <c r="D93" s="13">
        <v>5</v>
      </c>
      <c r="E93" s="218"/>
      <c r="F93" s="97"/>
      <c r="G93" s="97"/>
      <c r="H93" s="97"/>
      <c r="I93" s="37"/>
      <c r="J93" s="97"/>
    </row>
    <row r="94" spans="1:10" ht="30">
      <c r="A94" s="10" t="s">
        <v>169</v>
      </c>
      <c r="B94" s="11" t="s">
        <v>453</v>
      </c>
      <c r="C94" s="12" t="s">
        <v>22</v>
      </c>
      <c r="D94" s="13">
        <v>20</v>
      </c>
      <c r="E94" s="218"/>
      <c r="F94" s="97"/>
      <c r="G94" s="97"/>
      <c r="H94" s="97"/>
      <c r="I94" s="37"/>
      <c r="J94" s="97"/>
    </row>
    <row r="95" spans="1:10" ht="16.5" customHeight="1">
      <c r="A95" s="10" t="s">
        <v>171</v>
      </c>
      <c r="B95" s="11" t="s">
        <v>170</v>
      </c>
      <c r="C95" s="13" t="s">
        <v>10</v>
      </c>
      <c r="D95" s="13">
        <v>30</v>
      </c>
      <c r="E95" s="218"/>
      <c r="F95" s="97"/>
      <c r="G95" s="97"/>
      <c r="H95" s="97"/>
      <c r="I95" s="37"/>
      <c r="J95" s="97"/>
    </row>
    <row r="96" spans="1:10">
      <c r="A96" s="10" t="s">
        <v>173</v>
      </c>
      <c r="B96" s="11" t="s">
        <v>172</v>
      </c>
      <c r="C96" s="13" t="s">
        <v>22</v>
      </c>
      <c r="D96" s="13">
        <v>60</v>
      </c>
      <c r="E96" s="218"/>
      <c r="F96" s="97"/>
      <c r="G96" s="97"/>
      <c r="H96" s="97"/>
      <c r="I96" s="37"/>
      <c r="J96" s="97"/>
    </row>
    <row r="97" spans="1:10" ht="45">
      <c r="A97" s="10" t="s">
        <v>175</v>
      </c>
      <c r="B97" s="11" t="s">
        <v>174</v>
      </c>
      <c r="C97" s="13" t="s">
        <v>10</v>
      </c>
      <c r="D97" s="13">
        <v>10</v>
      </c>
      <c r="E97" s="219"/>
      <c r="F97" s="97"/>
      <c r="G97" s="97"/>
      <c r="H97" s="97"/>
      <c r="I97" s="37"/>
      <c r="J97" s="97"/>
    </row>
    <row r="98" spans="1:10">
      <c r="A98" s="10" t="s">
        <v>177</v>
      </c>
      <c r="B98" s="11" t="s">
        <v>176</v>
      </c>
      <c r="C98" s="13" t="s">
        <v>22</v>
      </c>
      <c r="D98" s="13">
        <v>12</v>
      </c>
      <c r="E98" s="218"/>
      <c r="F98" s="97"/>
      <c r="G98" s="97"/>
      <c r="H98" s="97"/>
      <c r="I98" s="37"/>
      <c r="J98" s="97"/>
    </row>
    <row r="99" spans="1:10">
      <c r="A99" s="10" t="s">
        <v>179</v>
      </c>
      <c r="B99" s="11" t="s">
        <v>178</v>
      </c>
      <c r="C99" s="13" t="s">
        <v>10</v>
      </c>
      <c r="D99" s="13">
        <v>25</v>
      </c>
      <c r="E99" s="218"/>
      <c r="F99" s="97"/>
      <c r="G99" s="97"/>
      <c r="H99" s="97"/>
      <c r="I99" s="37"/>
      <c r="J99" s="97"/>
    </row>
    <row r="100" spans="1:10">
      <c r="A100" s="10" t="s">
        <v>181</v>
      </c>
      <c r="B100" s="11" t="s">
        <v>180</v>
      </c>
      <c r="C100" s="12" t="s">
        <v>19</v>
      </c>
      <c r="D100" s="13">
        <v>40</v>
      </c>
      <c r="E100" s="218"/>
      <c r="F100" s="97"/>
      <c r="G100" s="97"/>
      <c r="H100" s="97"/>
      <c r="I100" s="37"/>
      <c r="J100" s="97"/>
    </row>
    <row r="101" spans="1:10">
      <c r="A101" s="10" t="s">
        <v>183</v>
      </c>
      <c r="B101" s="11" t="s">
        <v>182</v>
      </c>
      <c r="C101" s="12" t="s">
        <v>19</v>
      </c>
      <c r="D101" s="13">
        <v>210</v>
      </c>
      <c r="E101" s="218"/>
      <c r="F101" s="97"/>
      <c r="G101" s="97"/>
      <c r="H101" s="97"/>
      <c r="I101" s="37"/>
      <c r="J101" s="97"/>
    </row>
    <row r="102" spans="1:10">
      <c r="A102" s="10" t="s">
        <v>185</v>
      </c>
      <c r="B102" s="11" t="s">
        <v>184</v>
      </c>
      <c r="C102" s="12" t="s">
        <v>22</v>
      </c>
      <c r="D102" s="13">
        <v>10</v>
      </c>
      <c r="E102" s="218"/>
      <c r="F102" s="97"/>
      <c r="G102" s="97"/>
      <c r="H102" s="97"/>
      <c r="I102" s="37"/>
      <c r="J102" s="97"/>
    </row>
    <row r="103" spans="1:10" ht="30" customHeight="1">
      <c r="A103" s="10" t="s">
        <v>187</v>
      </c>
      <c r="B103" s="11" t="s">
        <v>186</v>
      </c>
      <c r="C103" s="12" t="s">
        <v>22</v>
      </c>
      <c r="D103" s="13">
        <v>4</v>
      </c>
      <c r="E103" s="219"/>
      <c r="F103" s="97"/>
      <c r="G103" s="97"/>
      <c r="H103" s="97"/>
      <c r="I103" s="37"/>
      <c r="J103" s="97"/>
    </row>
    <row r="104" spans="1:10" ht="30">
      <c r="A104" s="10" t="s">
        <v>189</v>
      </c>
      <c r="B104" s="11" t="s">
        <v>188</v>
      </c>
      <c r="C104" s="12" t="s">
        <v>22</v>
      </c>
      <c r="D104" s="13">
        <v>4</v>
      </c>
      <c r="E104" s="218"/>
      <c r="F104" s="97"/>
      <c r="G104" s="97"/>
      <c r="H104" s="97"/>
      <c r="I104" s="37"/>
      <c r="J104" s="97"/>
    </row>
    <row r="105" spans="1:10" ht="30">
      <c r="A105" s="10" t="s">
        <v>191</v>
      </c>
      <c r="B105" s="11" t="s">
        <v>190</v>
      </c>
      <c r="C105" s="12" t="s">
        <v>22</v>
      </c>
      <c r="D105" s="13">
        <v>4</v>
      </c>
      <c r="E105" s="218"/>
      <c r="F105" s="97"/>
      <c r="G105" s="97"/>
      <c r="H105" s="97"/>
      <c r="I105" s="37"/>
      <c r="J105" s="97"/>
    </row>
    <row r="106" spans="1:10" ht="32.25" customHeight="1">
      <c r="A106" s="10" t="s">
        <v>193</v>
      </c>
      <c r="B106" s="11" t="s">
        <v>192</v>
      </c>
      <c r="C106" s="12" t="s">
        <v>10</v>
      </c>
      <c r="D106" s="13">
        <v>30</v>
      </c>
      <c r="E106" s="219"/>
      <c r="F106" s="97"/>
      <c r="G106" s="97"/>
      <c r="H106" s="97"/>
      <c r="I106" s="37"/>
      <c r="J106" s="97"/>
    </row>
    <row r="107" spans="1:10">
      <c r="A107" s="10" t="s">
        <v>195</v>
      </c>
      <c r="B107" s="11" t="s">
        <v>194</v>
      </c>
      <c r="C107" s="12" t="s">
        <v>10</v>
      </c>
      <c r="D107" s="13">
        <v>5</v>
      </c>
      <c r="E107" s="218"/>
      <c r="F107" s="97"/>
      <c r="G107" s="97"/>
      <c r="H107" s="97"/>
      <c r="I107" s="37"/>
      <c r="J107" s="97"/>
    </row>
    <row r="108" spans="1:10" ht="15.75" customHeight="1">
      <c r="A108" s="10" t="s">
        <v>197</v>
      </c>
      <c r="B108" s="11" t="s">
        <v>196</v>
      </c>
      <c r="C108" s="12" t="s">
        <v>19</v>
      </c>
      <c r="D108" s="13">
        <v>5</v>
      </c>
      <c r="E108" s="218"/>
      <c r="F108" s="97"/>
      <c r="G108" s="97"/>
      <c r="H108" s="97"/>
      <c r="I108" s="37"/>
      <c r="J108" s="97"/>
    </row>
    <row r="109" spans="1:10">
      <c r="A109" s="10" t="s">
        <v>199</v>
      </c>
      <c r="B109" s="16" t="s">
        <v>198</v>
      </c>
      <c r="C109" s="12" t="s">
        <v>19</v>
      </c>
      <c r="D109" s="13">
        <v>180</v>
      </c>
      <c r="E109" s="218"/>
      <c r="F109" s="97"/>
      <c r="G109" s="97"/>
      <c r="H109" s="97"/>
      <c r="I109" s="37"/>
      <c r="J109" s="97"/>
    </row>
    <row r="110" spans="1:10">
      <c r="A110" s="10" t="s">
        <v>201</v>
      </c>
      <c r="B110" s="11" t="s">
        <v>200</v>
      </c>
      <c r="C110" s="12" t="s">
        <v>22</v>
      </c>
      <c r="D110" s="13">
        <v>5</v>
      </c>
      <c r="E110" s="218"/>
      <c r="F110" s="97"/>
      <c r="G110" s="97"/>
      <c r="H110" s="97"/>
      <c r="I110" s="37"/>
      <c r="J110" s="97"/>
    </row>
    <row r="111" spans="1:10" ht="30">
      <c r="A111" s="10" t="s">
        <v>203</v>
      </c>
      <c r="B111" s="17" t="s">
        <v>202</v>
      </c>
      <c r="C111" s="12" t="s">
        <v>10</v>
      </c>
      <c r="D111" s="13">
        <v>10</v>
      </c>
      <c r="E111" s="218"/>
      <c r="F111" s="97"/>
      <c r="G111" s="97"/>
      <c r="H111" s="97"/>
      <c r="I111" s="37"/>
      <c r="J111" s="97"/>
    </row>
    <row r="112" spans="1:10" ht="30">
      <c r="A112" s="10" t="s">
        <v>205</v>
      </c>
      <c r="B112" s="11" t="s">
        <v>204</v>
      </c>
      <c r="C112" s="12" t="s">
        <v>10</v>
      </c>
      <c r="D112" s="13">
        <v>30</v>
      </c>
      <c r="E112" s="218"/>
      <c r="F112" s="97"/>
      <c r="G112" s="97"/>
      <c r="H112" s="97"/>
      <c r="I112" s="37"/>
      <c r="J112" s="97"/>
    </row>
    <row r="113" spans="1:10" ht="30">
      <c r="A113" s="10" t="s">
        <v>207</v>
      </c>
      <c r="B113" s="11" t="s">
        <v>206</v>
      </c>
      <c r="C113" s="12" t="s">
        <v>10</v>
      </c>
      <c r="D113" s="13">
        <v>90</v>
      </c>
      <c r="E113" s="218"/>
      <c r="F113" s="97"/>
      <c r="G113" s="97"/>
      <c r="H113" s="97"/>
      <c r="I113" s="37"/>
      <c r="J113" s="97"/>
    </row>
    <row r="114" spans="1:10" ht="30">
      <c r="A114" s="10" t="s">
        <v>209</v>
      </c>
      <c r="B114" s="11" t="s">
        <v>208</v>
      </c>
      <c r="C114" s="12" t="s">
        <v>10</v>
      </c>
      <c r="D114" s="13">
        <v>35</v>
      </c>
      <c r="E114" s="218"/>
      <c r="F114" s="97"/>
      <c r="G114" s="97"/>
      <c r="H114" s="97"/>
      <c r="I114" s="37"/>
      <c r="J114" s="97"/>
    </row>
    <row r="115" spans="1:10" ht="30">
      <c r="A115" s="10" t="s">
        <v>211</v>
      </c>
      <c r="B115" s="11" t="s">
        <v>210</v>
      </c>
      <c r="C115" s="12" t="s">
        <v>10</v>
      </c>
      <c r="D115" s="13">
        <v>35</v>
      </c>
      <c r="E115" s="218"/>
      <c r="F115" s="97"/>
      <c r="G115" s="97"/>
      <c r="H115" s="97"/>
      <c r="I115" s="37"/>
      <c r="J115" s="97"/>
    </row>
    <row r="116" spans="1:10">
      <c r="A116" s="10" t="s">
        <v>213</v>
      </c>
      <c r="B116" s="11" t="s">
        <v>212</v>
      </c>
      <c r="C116" s="12" t="s">
        <v>10</v>
      </c>
      <c r="D116" s="13">
        <v>10</v>
      </c>
      <c r="E116" s="218"/>
      <c r="F116" s="97"/>
      <c r="G116" s="98">
        <f>12125.03/1.07</f>
        <v>11331.803738317756</v>
      </c>
      <c r="H116" s="97"/>
      <c r="I116" s="37"/>
      <c r="J116" s="97"/>
    </row>
    <row r="117" spans="1:10">
      <c r="A117" s="10" t="s">
        <v>215</v>
      </c>
      <c r="B117" s="11" t="s">
        <v>214</v>
      </c>
      <c r="C117" s="12" t="s">
        <v>10</v>
      </c>
      <c r="D117" s="13">
        <v>10</v>
      </c>
      <c r="E117" s="218"/>
      <c r="F117" s="97"/>
      <c r="G117" s="98"/>
      <c r="H117" s="97"/>
      <c r="I117" s="37"/>
      <c r="J117" s="97"/>
    </row>
    <row r="118" spans="1:10">
      <c r="A118" s="10" t="s">
        <v>217</v>
      </c>
      <c r="B118" s="11" t="s">
        <v>216</v>
      </c>
      <c r="C118" s="12" t="s">
        <v>22</v>
      </c>
      <c r="D118" s="13">
        <v>30</v>
      </c>
      <c r="E118" s="218"/>
      <c r="F118" s="97"/>
      <c r="G118" s="97">
        <v>9813.85</v>
      </c>
      <c r="H118" s="97"/>
      <c r="I118" s="37"/>
      <c r="J118" s="97"/>
    </row>
    <row r="119" spans="1:10">
      <c r="A119" s="10" t="s">
        <v>219</v>
      </c>
      <c r="B119" s="11" t="s">
        <v>218</v>
      </c>
      <c r="C119" s="12" t="s">
        <v>10</v>
      </c>
      <c r="D119" s="13">
        <v>160</v>
      </c>
      <c r="E119" s="218"/>
      <c r="F119" s="97"/>
      <c r="G119" s="97">
        <f>G116+G118</f>
        <v>21145.653738317757</v>
      </c>
      <c r="H119" s="97"/>
      <c r="I119" s="37"/>
      <c r="J119" s="97"/>
    </row>
    <row r="120" spans="1:10">
      <c r="A120" s="10" t="s">
        <v>445</v>
      </c>
      <c r="B120" s="11" t="s">
        <v>220</v>
      </c>
      <c r="C120" s="12" t="s">
        <v>10</v>
      </c>
      <c r="D120" s="13">
        <v>5</v>
      </c>
      <c r="E120" s="218"/>
      <c r="F120" s="97"/>
      <c r="G120" s="97"/>
      <c r="H120" s="97"/>
      <c r="I120" s="37"/>
      <c r="J120" s="97"/>
    </row>
    <row r="121" spans="1:10">
      <c r="A121" s="18"/>
      <c r="B121" s="19"/>
      <c r="C121" s="236" t="s">
        <v>247</v>
      </c>
      <c r="D121" s="237"/>
      <c r="E121" s="99"/>
      <c r="F121" s="37"/>
      <c r="G121" s="37"/>
      <c r="H121" s="97"/>
      <c r="I121" s="37"/>
      <c r="J121" s="97"/>
    </row>
    <row r="122" spans="1:10" ht="14.45" customHeight="1">
      <c r="A122" s="127"/>
      <c r="B122" s="238"/>
      <c r="C122" s="238"/>
      <c r="D122" s="42"/>
      <c r="E122" s="131"/>
      <c r="F122" s="8"/>
      <c r="G122" s="8"/>
      <c r="H122" s="8"/>
      <c r="I122" s="8"/>
      <c r="J122" s="8"/>
    </row>
    <row r="123" spans="1:10">
      <c r="A123" s="127"/>
      <c r="B123" s="128"/>
      <c r="C123" s="128"/>
      <c r="D123" s="128"/>
      <c r="E123" s="128"/>
      <c r="F123" s="128"/>
      <c r="G123" s="129"/>
      <c r="H123" s="42"/>
      <c r="I123" s="130"/>
      <c r="J123" s="131"/>
    </row>
    <row r="124" spans="1:10" ht="15.75">
      <c r="A124" s="132"/>
      <c r="B124" s="228" t="s">
        <v>456</v>
      </c>
      <c r="C124" s="229"/>
      <c r="D124" s="229"/>
      <c r="E124" s="229"/>
      <c r="F124" s="229"/>
      <c r="G124" s="229"/>
      <c r="H124" s="229"/>
      <c r="I124" s="229"/>
      <c r="J124" s="229"/>
    </row>
    <row r="125" spans="1:10" ht="15.75">
      <c r="A125" s="132"/>
      <c r="C125" s="8"/>
      <c r="D125" s="133"/>
      <c r="E125" s="134"/>
      <c r="F125" s="8"/>
      <c r="G125" s="8"/>
      <c r="H125" s="8"/>
      <c r="I125" s="8"/>
      <c r="J125" s="8"/>
    </row>
    <row r="126" spans="1:10" ht="15.75">
      <c r="A126" s="132"/>
      <c r="C126" s="8"/>
      <c r="D126" s="133"/>
      <c r="E126" s="134"/>
      <c r="F126" s="8"/>
      <c r="G126" s="8"/>
      <c r="H126" s="8"/>
      <c r="I126" s="8"/>
      <c r="J126" s="8"/>
    </row>
    <row r="127" spans="1:10" ht="15.75">
      <c r="A127" s="132"/>
      <c r="C127" s="8"/>
      <c r="D127" s="133"/>
      <c r="E127" s="134"/>
      <c r="F127" s="8"/>
      <c r="G127" s="8"/>
      <c r="H127" s="8"/>
      <c r="I127" s="8"/>
      <c r="J127" s="8"/>
    </row>
    <row r="128" spans="1:10" ht="31.9" customHeight="1">
      <c r="A128" s="132"/>
      <c r="C128" s="8"/>
      <c r="D128" s="133"/>
      <c r="E128" s="134"/>
      <c r="F128" s="8"/>
      <c r="G128" s="8"/>
      <c r="H128" s="8"/>
      <c r="I128" s="8"/>
      <c r="J128" s="8"/>
    </row>
    <row r="129" spans="1:10" ht="15" customHeight="1">
      <c r="A129" s="8"/>
      <c r="C129" s="8"/>
      <c r="D129" s="133"/>
      <c r="E129" s="134"/>
      <c r="F129" s="8"/>
      <c r="G129" s="8"/>
      <c r="H129" s="8"/>
      <c r="I129" s="8"/>
      <c r="J129" s="8"/>
    </row>
    <row r="130" spans="1:10">
      <c r="A130" s="8"/>
      <c r="C130" s="8"/>
      <c r="D130" s="133"/>
      <c r="E130" s="134"/>
      <c r="F130" s="8"/>
      <c r="G130" s="8"/>
      <c r="H130" s="8"/>
      <c r="I130" s="8"/>
      <c r="J130" s="8"/>
    </row>
    <row r="131" spans="1:10">
      <c r="A131" s="8"/>
      <c r="C131" s="8"/>
      <c r="D131" s="133"/>
      <c r="E131" s="134"/>
      <c r="F131" s="8"/>
      <c r="G131" s="8"/>
      <c r="H131" s="8"/>
      <c r="I131" s="8"/>
      <c r="J131" s="8"/>
    </row>
    <row r="132" spans="1:10">
      <c r="A132" s="8"/>
      <c r="C132" s="8"/>
      <c r="D132" s="133"/>
      <c r="E132" s="134"/>
      <c r="F132" s="8"/>
      <c r="G132" s="8"/>
      <c r="H132" s="8"/>
      <c r="I132" s="8"/>
      <c r="J132" s="8"/>
    </row>
    <row r="133" spans="1:10" ht="15" customHeight="1">
      <c r="A133" s="8"/>
      <c r="C133" s="8"/>
      <c r="D133" s="133"/>
      <c r="E133" s="134"/>
      <c r="F133" s="8"/>
      <c r="G133" s="8"/>
      <c r="H133" s="8"/>
      <c r="I133" s="8"/>
      <c r="J133" s="8"/>
    </row>
    <row r="134" spans="1:10">
      <c r="A134" s="8"/>
      <c r="B134" s="8" t="s">
        <v>457</v>
      </c>
      <c r="C134" s="8"/>
      <c r="D134" s="133"/>
      <c r="E134" s="134"/>
      <c r="F134" s="8"/>
      <c r="G134" s="230" t="s">
        <v>458</v>
      </c>
      <c r="H134" s="230"/>
      <c r="I134" s="230"/>
      <c r="J134" s="8"/>
    </row>
    <row r="135" spans="1:10">
      <c r="A135" s="8"/>
      <c r="B135" s="135" t="s">
        <v>459</v>
      </c>
      <c r="C135" s="8"/>
      <c r="D135" s="133"/>
      <c r="E135" s="134"/>
      <c r="F135" s="8"/>
      <c r="G135" s="231" t="s">
        <v>460</v>
      </c>
      <c r="H135" s="231"/>
      <c r="I135" s="231"/>
      <c r="J135" s="8"/>
    </row>
    <row r="136" spans="1:10">
      <c r="A136" s="8"/>
      <c r="C136" s="8"/>
      <c r="D136" s="133"/>
      <c r="E136" s="134"/>
      <c r="F136" s="8"/>
      <c r="G136" s="8"/>
      <c r="H136" s="8"/>
      <c r="I136" s="8"/>
      <c r="J136" s="8"/>
    </row>
    <row r="137" spans="1:10">
      <c r="A137" s="8"/>
      <c r="C137" s="8"/>
      <c r="E137" s="8"/>
      <c r="F137" s="8"/>
      <c r="G137" s="8"/>
      <c r="H137" s="8"/>
      <c r="I137" s="8"/>
      <c r="J137" s="8"/>
    </row>
    <row r="138" spans="1:10">
      <c r="A138" s="8"/>
      <c r="C138" s="8"/>
      <c r="D138" s="133"/>
      <c r="E138" s="152" t="s">
        <v>461</v>
      </c>
      <c r="F138" s="152"/>
      <c r="G138" s="152"/>
      <c r="H138" s="152"/>
      <c r="I138" s="152"/>
      <c r="J138" s="8"/>
    </row>
    <row r="139" spans="1:10">
      <c r="A139" s="8"/>
      <c r="C139" s="8"/>
      <c r="D139" s="133"/>
      <c r="E139" s="134"/>
      <c r="F139" s="8"/>
      <c r="G139" s="8"/>
      <c r="H139" s="8"/>
      <c r="I139" s="8"/>
      <c r="J139" s="8"/>
    </row>
    <row r="140" spans="1:10">
      <c r="A140" s="8"/>
      <c r="C140" s="8"/>
      <c r="D140" s="8"/>
      <c r="E140" s="8"/>
      <c r="F140" s="8"/>
      <c r="G140" s="8"/>
      <c r="H140" s="8"/>
      <c r="I140" s="8"/>
      <c r="J140" s="8"/>
    </row>
    <row r="141" spans="1:10">
      <c r="A141" s="8"/>
      <c r="C141" s="8"/>
      <c r="D141" s="8"/>
      <c r="E141" s="8"/>
      <c r="F141" s="8"/>
      <c r="G141" s="8"/>
      <c r="H141" s="8"/>
      <c r="I141" s="8"/>
      <c r="J141" s="8"/>
    </row>
    <row r="142" spans="1:10">
      <c r="A142" s="8"/>
      <c r="C142" s="8"/>
      <c r="D142" s="8"/>
      <c r="E142" s="8"/>
      <c r="F142" s="8"/>
      <c r="G142" s="8"/>
      <c r="H142" s="8"/>
      <c r="I142" s="8"/>
      <c r="J142" s="8"/>
    </row>
    <row r="143" spans="1:10">
      <c r="A143" s="8"/>
      <c r="C143" s="8"/>
      <c r="D143" s="8"/>
      <c r="E143" s="8"/>
      <c r="F143" s="8"/>
      <c r="G143" s="8"/>
      <c r="H143" s="8"/>
      <c r="I143" s="8"/>
      <c r="J143" s="8"/>
    </row>
  </sheetData>
  <mergeCells count="18">
    <mergeCell ref="G135:I135"/>
    <mergeCell ref="I1:J1"/>
    <mergeCell ref="C3:H3"/>
    <mergeCell ref="C4:H4"/>
    <mergeCell ref="F6:F7"/>
    <mergeCell ref="G6:G7"/>
    <mergeCell ref="H6:H7"/>
    <mergeCell ref="C121:D121"/>
    <mergeCell ref="I6:I7"/>
    <mergeCell ref="D6:D7"/>
    <mergeCell ref="E6:E7"/>
    <mergeCell ref="B122:C122"/>
    <mergeCell ref="J6:J7"/>
    <mergeCell ref="A6:A7"/>
    <mergeCell ref="B6:B7"/>
    <mergeCell ref="C6:C7"/>
    <mergeCell ref="B124:J124"/>
    <mergeCell ref="G134:I134"/>
  </mergeCells>
  <phoneticPr fontId="23" type="noConversion"/>
  <pageMargins left="0.31496062992125984" right="0.31496062992125984" top="0.55118110236220474" bottom="0.39370078740157483" header="0" footer="0.31496062992125984"/>
  <pageSetup paperSize="9" fitToWidth="0" fitToHeight="0" orientation="landscape" r:id="rId1"/>
  <headerFooter>
    <oddHeader>&amp;C&amp;P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1C1A2-44F4-4F20-981D-BF75B9E36A73}">
  <dimension ref="A1:I45"/>
  <sheetViews>
    <sheetView tabSelected="1" showWhiteSpace="0" zoomScalePageLayoutView="110" workbookViewId="0">
      <selection activeCell="P16" sqref="P16"/>
    </sheetView>
  </sheetViews>
  <sheetFormatPr defaultColWidth="10.28515625" defaultRowHeight="15"/>
  <cols>
    <col min="1" max="1" width="4.85546875" style="65" customWidth="1"/>
    <col min="2" max="2" width="48.28515625" style="65" customWidth="1"/>
    <col min="3" max="3" width="6.140625" style="65" customWidth="1"/>
    <col min="4" max="4" width="10.28515625" style="65" customWidth="1"/>
    <col min="5" max="6" width="10.28515625" style="65"/>
    <col min="7" max="7" width="10.42578125" style="65" customWidth="1"/>
    <col min="8" max="16384" width="10.28515625" style="65"/>
  </cols>
  <sheetData>
    <row r="1" spans="1:9">
      <c r="A1" s="64"/>
      <c r="B1" s="64"/>
      <c r="C1" s="64"/>
      <c r="D1" s="114"/>
      <c r="H1" s="296" t="s">
        <v>435</v>
      </c>
      <c r="I1" s="296"/>
    </row>
    <row r="2" spans="1:9" ht="25.5" customHeight="1">
      <c r="A2" s="64"/>
      <c r="B2" s="66" t="s">
        <v>0</v>
      </c>
      <c r="C2" s="64"/>
      <c r="D2" s="67"/>
    </row>
    <row r="3" spans="1:9">
      <c r="B3" s="120"/>
      <c r="C3" s="266" t="s">
        <v>1</v>
      </c>
      <c r="D3" s="266"/>
      <c r="E3" s="266"/>
      <c r="F3" s="266"/>
    </row>
    <row r="4" spans="1:9">
      <c r="B4" s="121"/>
      <c r="C4" s="267" t="s">
        <v>387</v>
      </c>
      <c r="D4" s="267"/>
      <c r="E4" s="267"/>
      <c r="F4" s="267"/>
    </row>
    <row r="5" spans="1:9" ht="18.75" customHeight="1">
      <c r="A5" s="68" t="s">
        <v>2</v>
      </c>
      <c r="D5" s="69"/>
    </row>
    <row r="6" spans="1:9" ht="33.75" customHeight="1">
      <c r="A6" s="271" t="s">
        <v>3</v>
      </c>
      <c r="B6" s="271" t="s">
        <v>4</v>
      </c>
      <c r="C6" s="271" t="s">
        <v>5</v>
      </c>
      <c r="D6" s="226" t="s">
        <v>7</v>
      </c>
      <c r="E6" s="226" t="s">
        <v>418</v>
      </c>
      <c r="F6" s="226" t="s">
        <v>416</v>
      </c>
      <c r="G6" s="226" t="s">
        <v>419</v>
      </c>
      <c r="H6" s="226" t="s">
        <v>417</v>
      </c>
      <c r="I6" s="226" t="s">
        <v>420</v>
      </c>
    </row>
    <row r="7" spans="1:9" ht="23.25" customHeight="1">
      <c r="A7" s="271"/>
      <c r="B7" s="272"/>
      <c r="C7" s="272"/>
      <c r="D7" s="235"/>
      <c r="E7" s="235"/>
      <c r="F7" s="235"/>
      <c r="G7" s="235"/>
      <c r="H7" s="235"/>
      <c r="I7" s="235"/>
    </row>
    <row r="8" spans="1:9">
      <c r="A8" s="70" t="s">
        <v>8</v>
      </c>
      <c r="B8" s="74" t="s">
        <v>388</v>
      </c>
      <c r="C8" s="70" t="s">
        <v>19</v>
      </c>
      <c r="D8" s="82">
        <v>5</v>
      </c>
      <c r="E8" s="116"/>
      <c r="F8" s="116"/>
      <c r="G8" s="116"/>
      <c r="H8" s="116"/>
      <c r="I8" s="116"/>
    </row>
    <row r="9" spans="1:9">
      <c r="A9" s="70" t="s">
        <v>11</v>
      </c>
      <c r="B9" s="74" t="s">
        <v>389</v>
      </c>
      <c r="C9" s="70" t="s">
        <v>19</v>
      </c>
      <c r="D9" s="82">
        <v>45</v>
      </c>
      <c r="E9" s="116"/>
      <c r="F9" s="116"/>
      <c r="G9" s="116"/>
      <c r="H9" s="116"/>
      <c r="I9" s="116"/>
    </row>
    <row r="10" spans="1:9">
      <c r="A10" s="70" t="s">
        <v>13</v>
      </c>
      <c r="B10" s="74" t="s">
        <v>390</v>
      </c>
      <c r="C10" s="70" t="s">
        <v>19</v>
      </c>
      <c r="D10" s="82">
        <v>50</v>
      </c>
      <c r="E10" s="116"/>
      <c r="F10" s="116"/>
      <c r="G10" s="116"/>
      <c r="H10" s="116"/>
      <c r="I10" s="116"/>
    </row>
    <row r="11" spans="1:9">
      <c r="A11" s="70" t="s">
        <v>15</v>
      </c>
      <c r="B11" s="74" t="s">
        <v>391</v>
      </c>
      <c r="C11" s="70" t="s">
        <v>19</v>
      </c>
      <c r="D11" s="82">
        <v>30</v>
      </c>
      <c r="E11" s="116"/>
      <c r="F11" s="116"/>
      <c r="G11" s="116"/>
      <c r="H11" s="116"/>
      <c r="I11" s="116"/>
    </row>
    <row r="12" spans="1:9">
      <c r="A12" s="70" t="s">
        <v>17</v>
      </c>
      <c r="B12" s="74" t="s">
        <v>392</v>
      </c>
      <c r="C12" s="70" t="s">
        <v>19</v>
      </c>
      <c r="D12" s="82">
        <v>8</v>
      </c>
      <c r="E12" s="116"/>
      <c r="F12" s="116"/>
      <c r="G12" s="116"/>
      <c r="H12" s="116"/>
      <c r="I12" s="116"/>
    </row>
    <row r="13" spans="1:9">
      <c r="A13" s="70" t="s">
        <v>20</v>
      </c>
      <c r="B13" s="74" t="s">
        <v>393</v>
      </c>
      <c r="C13" s="70" t="s">
        <v>19</v>
      </c>
      <c r="D13" s="82">
        <v>90</v>
      </c>
      <c r="E13" s="116"/>
      <c r="F13" s="116"/>
      <c r="G13" s="116"/>
      <c r="H13" s="116"/>
      <c r="I13" s="116"/>
    </row>
    <row r="14" spans="1:9">
      <c r="A14" s="70" t="s">
        <v>23</v>
      </c>
      <c r="B14" s="74" t="s">
        <v>394</v>
      </c>
      <c r="C14" s="70" t="s">
        <v>19</v>
      </c>
      <c r="D14" s="82">
        <v>385</v>
      </c>
      <c r="E14" s="116"/>
      <c r="F14" s="116"/>
      <c r="G14" s="116"/>
      <c r="H14" s="116"/>
      <c r="I14" s="116"/>
    </row>
    <row r="15" spans="1:9">
      <c r="A15" s="70" t="s">
        <v>25</v>
      </c>
      <c r="B15" s="74" t="s">
        <v>395</v>
      </c>
      <c r="C15" s="70" t="s">
        <v>19</v>
      </c>
      <c r="D15" s="82">
        <v>20</v>
      </c>
      <c r="E15" s="116"/>
      <c r="F15" s="116"/>
      <c r="G15" s="116"/>
      <c r="H15" s="116"/>
      <c r="I15" s="116"/>
    </row>
    <row r="16" spans="1:9">
      <c r="A16" s="70" t="s">
        <v>27</v>
      </c>
      <c r="B16" s="74" t="s">
        <v>396</v>
      </c>
      <c r="C16" s="70" t="s">
        <v>19</v>
      </c>
      <c r="D16" s="82">
        <v>30</v>
      </c>
      <c r="E16" s="116"/>
      <c r="F16" s="116"/>
      <c r="G16" s="116"/>
      <c r="H16" s="116"/>
      <c r="I16" s="116"/>
    </row>
    <row r="17" spans="1:9">
      <c r="A17" s="70" t="s">
        <v>29</v>
      </c>
      <c r="B17" s="74" t="s">
        <v>397</v>
      </c>
      <c r="C17" s="70" t="s">
        <v>19</v>
      </c>
      <c r="D17" s="82">
        <v>50</v>
      </c>
      <c r="E17" s="116"/>
      <c r="F17" s="116"/>
      <c r="G17" s="116"/>
      <c r="H17" s="116"/>
      <c r="I17" s="116"/>
    </row>
    <row r="18" spans="1:9">
      <c r="A18" s="70" t="s">
        <v>31</v>
      </c>
      <c r="B18" s="74" t="s">
        <v>398</v>
      </c>
      <c r="C18" s="70" t="s">
        <v>19</v>
      </c>
      <c r="D18" s="82">
        <v>20</v>
      </c>
      <c r="E18" s="116"/>
      <c r="F18" s="116"/>
      <c r="G18" s="116"/>
      <c r="H18" s="116"/>
      <c r="I18" s="116"/>
    </row>
    <row r="19" spans="1:9">
      <c r="A19" s="70" t="s">
        <v>33</v>
      </c>
      <c r="B19" s="74" t="s">
        <v>399</v>
      </c>
      <c r="C19" s="70" t="s">
        <v>19</v>
      </c>
      <c r="D19" s="82">
        <v>8</v>
      </c>
      <c r="E19" s="116"/>
      <c r="F19" s="116"/>
      <c r="G19" s="116"/>
      <c r="H19" s="116"/>
      <c r="I19" s="116"/>
    </row>
    <row r="20" spans="1:9">
      <c r="A20" s="70" t="s">
        <v>35</v>
      </c>
      <c r="B20" s="74" t="s">
        <v>400</v>
      </c>
      <c r="C20" s="70" t="s">
        <v>19</v>
      </c>
      <c r="D20" s="82">
        <v>8</v>
      </c>
      <c r="E20" s="116"/>
      <c r="F20" s="116"/>
      <c r="G20" s="116"/>
      <c r="H20" s="116"/>
      <c r="I20" s="116"/>
    </row>
    <row r="21" spans="1:9">
      <c r="A21" s="70" t="s">
        <v>37</v>
      </c>
      <c r="B21" s="74" t="s">
        <v>401</v>
      </c>
      <c r="C21" s="70" t="s">
        <v>19</v>
      </c>
      <c r="D21" s="82">
        <v>8</v>
      </c>
      <c r="E21" s="116"/>
      <c r="F21" s="116"/>
      <c r="G21" s="116"/>
      <c r="H21" s="116"/>
      <c r="I21" s="116"/>
    </row>
    <row r="22" spans="1:9">
      <c r="A22" s="70" t="s">
        <v>39</v>
      </c>
      <c r="B22" s="74" t="s">
        <v>402</v>
      </c>
      <c r="C22" s="70" t="s">
        <v>19</v>
      </c>
      <c r="D22" s="82">
        <v>25</v>
      </c>
      <c r="E22" s="116"/>
      <c r="F22" s="116"/>
      <c r="G22" s="116"/>
      <c r="H22" s="116"/>
      <c r="I22" s="116"/>
    </row>
    <row r="23" spans="1:9">
      <c r="A23" s="70" t="s">
        <v>40</v>
      </c>
      <c r="B23" s="74" t="s">
        <v>403</v>
      </c>
      <c r="C23" s="70" t="s">
        <v>19</v>
      </c>
      <c r="D23" s="82">
        <v>8</v>
      </c>
      <c r="E23" s="116"/>
      <c r="F23" s="116"/>
      <c r="G23" s="116"/>
      <c r="H23" s="116"/>
      <c r="I23" s="116"/>
    </row>
    <row r="24" spans="1:9">
      <c r="A24" s="70" t="s">
        <v>42</v>
      </c>
      <c r="B24" s="74" t="s">
        <v>404</v>
      </c>
      <c r="C24" s="70" t="s">
        <v>19</v>
      </c>
      <c r="D24" s="83">
        <v>16</v>
      </c>
      <c r="E24" s="116"/>
      <c r="F24" s="116"/>
      <c r="G24" s="116"/>
      <c r="H24" s="116"/>
      <c r="I24" s="116"/>
    </row>
    <row r="25" spans="1:9" ht="16.5" customHeight="1">
      <c r="A25" s="75"/>
      <c r="B25" s="76"/>
      <c r="C25" s="278" t="s">
        <v>247</v>
      </c>
      <c r="D25" s="279"/>
      <c r="E25" s="118"/>
      <c r="F25" s="116"/>
      <c r="G25" s="116"/>
      <c r="H25" s="116"/>
      <c r="I25" s="116"/>
    </row>
    <row r="26" spans="1:9" ht="14.45" customHeight="1">
      <c r="A26" s="78"/>
      <c r="B26" s="280"/>
      <c r="C26" s="280"/>
      <c r="D26" s="79"/>
      <c r="E26" s="77"/>
    </row>
    <row r="27" spans="1:9">
      <c r="A27" s="78"/>
      <c r="B27" s="297"/>
      <c r="C27" s="297"/>
      <c r="D27" s="297"/>
      <c r="E27" s="297"/>
      <c r="F27" s="297"/>
      <c r="G27" s="202"/>
      <c r="H27" s="203"/>
      <c r="I27" s="77"/>
    </row>
    <row r="28" spans="1:9" ht="15.75">
      <c r="A28" s="163"/>
      <c r="B28" s="228" t="s">
        <v>462</v>
      </c>
      <c r="C28" s="229"/>
      <c r="D28" s="229"/>
      <c r="E28" s="229"/>
      <c r="F28" s="229"/>
      <c r="G28" s="229"/>
      <c r="H28" s="229"/>
      <c r="I28" s="229"/>
    </row>
    <row r="29" spans="1:9" ht="15.75">
      <c r="A29" s="163"/>
      <c r="B29" s="137"/>
      <c r="C29" s="138"/>
      <c r="D29" s="138"/>
      <c r="E29" s="138"/>
      <c r="F29" s="138"/>
      <c r="G29" s="138"/>
      <c r="H29" s="138"/>
      <c r="I29" s="138"/>
    </row>
    <row r="30" spans="1:9">
      <c r="A30" s="166"/>
      <c r="B30" s="166"/>
      <c r="C30" s="166"/>
      <c r="D30" s="174"/>
      <c r="E30" s="175"/>
      <c r="F30" s="166"/>
      <c r="G30" s="166"/>
      <c r="H30" s="166"/>
      <c r="I30" s="166"/>
    </row>
    <row r="31" spans="1:9">
      <c r="A31" s="166"/>
      <c r="B31" s="166"/>
      <c r="C31" s="166"/>
      <c r="D31" s="174"/>
      <c r="E31" s="175"/>
      <c r="F31" s="166"/>
      <c r="G31" s="166"/>
      <c r="H31" s="166"/>
      <c r="I31" s="166"/>
    </row>
    <row r="32" spans="1:9" ht="15" customHeight="1">
      <c r="A32" s="166"/>
      <c r="B32" s="166"/>
      <c r="C32" s="166"/>
      <c r="D32" s="174"/>
      <c r="E32" s="175"/>
      <c r="F32" s="166"/>
      <c r="G32" s="166"/>
      <c r="H32" s="166"/>
      <c r="I32" s="166"/>
    </row>
    <row r="33" spans="1:9">
      <c r="A33" s="166"/>
      <c r="B33" s="166"/>
      <c r="C33" s="166"/>
      <c r="D33" s="174"/>
      <c r="E33" s="175"/>
      <c r="F33" s="166"/>
      <c r="G33" s="166"/>
      <c r="H33" s="166"/>
      <c r="I33" s="166"/>
    </row>
    <row r="34" spans="1:9">
      <c r="A34" s="166"/>
      <c r="B34" s="166"/>
      <c r="C34" s="166"/>
      <c r="D34" s="174"/>
      <c r="E34" s="175"/>
      <c r="F34" s="166"/>
      <c r="G34" s="166"/>
      <c r="H34" s="166"/>
      <c r="I34" s="166"/>
    </row>
    <row r="35" spans="1:9">
      <c r="A35" s="166"/>
      <c r="B35" s="166"/>
      <c r="C35" s="166"/>
      <c r="D35" s="174"/>
      <c r="E35" s="175"/>
      <c r="F35" s="166"/>
      <c r="G35" s="166"/>
      <c r="H35" s="166"/>
      <c r="I35" s="166"/>
    </row>
    <row r="36" spans="1:9">
      <c r="A36" s="166"/>
      <c r="B36" s="166"/>
      <c r="C36" s="166"/>
      <c r="D36" s="174"/>
      <c r="E36" s="175"/>
      <c r="F36" s="166"/>
      <c r="G36" s="166"/>
      <c r="H36" s="166"/>
      <c r="I36" s="166"/>
    </row>
    <row r="37" spans="1:9">
      <c r="A37" s="166"/>
      <c r="B37" s="166"/>
      <c r="C37" s="166"/>
      <c r="D37" s="174"/>
      <c r="E37" s="175"/>
      <c r="F37" s="166"/>
      <c r="G37" s="166"/>
      <c r="H37" s="166"/>
      <c r="I37" s="166"/>
    </row>
    <row r="38" spans="1:9">
      <c r="A38" s="166"/>
      <c r="B38" s="166"/>
      <c r="C38" s="166"/>
      <c r="D38" s="174"/>
      <c r="E38" s="175"/>
      <c r="F38" s="166"/>
      <c r="G38" s="166"/>
      <c r="H38" s="166"/>
      <c r="I38" s="166"/>
    </row>
    <row r="39" spans="1:9">
      <c r="A39" s="166"/>
      <c r="B39" s="166"/>
      <c r="C39" s="166"/>
      <c r="D39" s="174"/>
      <c r="E39" s="175"/>
      <c r="F39" s="166"/>
      <c r="G39" s="166"/>
      <c r="H39" s="166"/>
      <c r="I39" s="166"/>
    </row>
    <row r="40" spans="1:9">
      <c r="A40" s="166"/>
      <c r="B40" s="166"/>
      <c r="C40" s="166"/>
      <c r="D40" s="174"/>
      <c r="E40" s="175"/>
      <c r="F40" s="166"/>
      <c r="G40" s="166"/>
      <c r="H40" s="166"/>
      <c r="I40" s="166"/>
    </row>
    <row r="41" spans="1:9">
      <c r="A41" s="166"/>
      <c r="B41" s="166" t="s">
        <v>465</v>
      </c>
      <c r="C41" s="166"/>
      <c r="D41" s="174"/>
      <c r="E41" s="175"/>
      <c r="F41" s="166"/>
      <c r="G41" s="269"/>
      <c r="H41" s="269"/>
      <c r="I41" s="166"/>
    </row>
    <row r="42" spans="1:9">
      <c r="A42" s="166"/>
      <c r="B42" s="176" t="s">
        <v>459</v>
      </c>
      <c r="C42" s="166"/>
      <c r="D42" s="174"/>
      <c r="E42" s="175"/>
      <c r="F42" s="166"/>
      <c r="G42" s="270"/>
      <c r="H42" s="270"/>
      <c r="I42" s="166"/>
    </row>
    <row r="43" spans="1:9">
      <c r="A43" s="166"/>
      <c r="B43" s="166"/>
      <c r="C43" s="166"/>
      <c r="D43" s="174"/>
      <c r="E43" s="175"/>
      <c r="F43" s="166"/>
      <c r="G43" s="166"/>
      <c r="H43" s="166"/>
      <c r="I43" s="166"/>
    </row>
    <row r="44" spans="1:9">
      <c r="A44" s="166"/>
      <c r="B44" s="166"/>
      <c r="C44" s="166"/>
      <c r="D44" s="174"/>
      <c r="E44" s="175"/>
      <c r="F44" s="166"/>
      <c r="G44" s="166"/>
      <c r="H44" s="166"/>
      <c r="I44" s="166"/>
    </row>
    <row r="45" spans="1:9">
      <c r="A45" s="246" t="s">
        <v>461</v>
      </c>
      <c r="B45" s="246"/>
      <c r="C45" s="246"/>
      <c r="D45" s="246"/>
      <c r="E45" s="246"/>
      <c r="F45" s="246"/>
      <c r="G45" s="246"/>
      <c r="H45" s="246"/>
      <c r="I45" s="246"/>
    </row>
  </sheetData>
  <mergeCells count="19">
    <mergeCell ref="G41:H41"/>
    <mergeCell ref="G42:H42"/>
    <mergeCell ref="A45:I45"/>
    <mergeCell ref="A6:A7"/>
    <mergeCell ref="B6:B7"/>
    <mergeCell ref="C6:C7"/>
    <mergeCell ref="F6:F7"/>
    <mergeCell ref="B27:F27"/>
    <mergeCell ref="B28:I28"/>
    <mergeCell ref="C25:D25"/>
    <mergeCell ref="B26:C26"/>
    <mergeCell ref="C3:F3"/>
    <mergeCell ref="C4:F4"/>
    <mergeCell ref="H1:I1"/>
    <mergeCell ref="H6:H7"/>
    <mergeCell ref="G6:G7"/>
    <mergeCell ref="I6:I7"/>
    <mergeCell ref="D6:D7"/>
    <mergeCell ref="E6:E7"/>
  </mergeCells>
  <pageMargins left="0.31496062992125984" right="0.31496062992125984" top="0.55118110236220474" bottom="0.39370078740157483" header="0" footer="0.31496062992125984"/>
  <pageSetup paperSize="9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52DC8-3E38-4849-B84B-97F8CFF4CA40}">
  <dimension ref="A1:I57"/>
  <sheetViews>
    <sheetView view="pageLayout" topLeftCell="A13" zoomScale="110" zoomScalePageLayoutView="110" workbookViewId="0">
      <selection activeCell="D8" sqref="D8:D32"/>
    </sheetView>
  </sheetViews>
  <sheetFormatPr defaultColWidth="10.28515625" defaultRowHeight="15"/>
  <cols>
    <col min="1" max="1" width="4.85546875" style="21" customWidth="1"/>
    <col min="2" max="2" width="53" style="21" customWidth="1"/>
    <col min="3" max="3" width="6.140625" style="21" customWidth="1"/>
    <col min="4" max="4" width="12" style="21" customWidth="1"/>
    <col min="5" max="5" width="10.5703125" style="21" bestFit="1" customWidth="1"/>
    <col min="6" max="8" width="10.28515625" style="21"/>
    <col min="9" max="9" width="11.28515625" style="21" customWidth="1"/>
    <col min="10" max="16384" width="10.28515625" style="21"/>
  </cols>
  <sheetData>
    <row r="1" spans="1:9">
      <c r="A1" s="20"/>
      <c r="B1" s="20"/>
      <c r="C1" s="20"/>
      <c r="D1" s="23"/>
      <c r="I1" s="115" t="s">
        <v>425</v>
      </c>
    </row>
    <row r="2" spans="1:9" ht="25.5" customHeight="1">
      <c r="A2" s="20"/>
      <c r="B2" s="22" t="s">
        <v>0</v>
      </c>
      <c r="C2" s="20"/>
      <c r="D2" s="23"/>
    </row>
    <row r="3" spans="1:9">
      <c r="B3" s="101"/>
      <c r="C3" s="239" t="s">
        <v>1</v>
      </c>
      <c r="D3" s="239"/>
      <c r="E3" s="239"/>
      <c r="F3" s="239"/>
    </row>
    <row r="4" spans="1:9">
      <c r="B4" s="102"/>
      <c r="C4" s="240" t="s">
        <v>421</v>
      </c>
      <c r="D4" s="240"/>
      <c r="E4" s="240"/>
      <c r="F4" s="240"/>
    </row>
    <row r="5" spans="1:9" ht="18.75" customHeight="1">
      <c r="A5" s="24" t="s">
        <v>2</v>
      </c>
      <c r="D5" s="25"/>
    </row>
    <row r="6" spans="1:9" ht="33.75" customHeight="1">
      <c r="A6" s="247" t="s">
        <v>3</v>
      </c>
      <c r="B6" s="247" t="s">
        <v>4</v>
      </c>
      <c r="C6" s="247" t="s">
        <v>5</v>
      </c>
      <c r="D6" s="226" t="s">
        <v>7</v>
      </c>
      <c r="E6" s="226" t="s">
        <v>418</v>
      </c>
      <c r="F6" s="226" t="s">
        <v>416</v>
      </c>
      <c r="G6" s="226" t="s">
        <v>419</v>
      </c>
      <c r="H6" s="226" t="s">
        <v>417</v>
      </c>
      <c r="I6" s="226" t="s">
        <v>420</v>
      </c>
    </row>
    <row r="7" spans="1:9" ht="23.25" customHeight="1">
      <c r="A7" s="247"/>
      <c r="B7" s="248"/>
      <c r="C7" s="248"/>
      <c r="D7" s="235"/>
      <c r="E7" s="235"/>
      <c r="F7" s="235"/>
      <c r="G7" s="235"/>
      <c r="H7" s="235"/>
      <c r="I7" s="235"/>
    </row>
    <row r="8" spans="1:9">
      <c r="A8" s="26" t="s">
        <v>8</v>
      </c>
      <c r="B8" s="27" t="s">
        <v>221</v>
      </c>
      <c r="C8" s="28" t="s">
        <v>10</v>
      </c>
      <c r="D8" s="29">
        <v>200</v>
      </c>
      <c r="E8" s="100"/>
      <c r="F8" s="100"/>
      <c r="G8" s="100"/>
      <c r="H8" s="100"/>
      <c r="I8" s="100"/>
    </row>
    <row r="9" spans="1:9">
      <c r="A9" s="26" t="s">
        <v>11</v>
      </c>
      <c r="B9" s="27" t="s">
        <v>222</v>
      </c>
      <c r="C9" s="28" t="s">
        <v>10</v>
      </c>
      <c r="D9" s="29">
        <v>50</v>
      </c>
      <c r="E9" s="100"/>
      <c r="F9" s="100"/>
      <c r="G9" s="100"/>
      <c r="H9" s="100"/>
      <c r="I9" s="100"/>
    </row>
    <row r="10" spans="1:9">
      <c r="A10" s="26" t="s">
        <v>13</v>
      </c>
      <c r="B10" s="31" t="s">
        <v>223</v>
      </c>
      <c r="C10" s="29" t="s">
        <v>10</v>
      </c>
      <c r="D10" s="29">
        <v>450</v>
      </c>
      <c r="E10" s="100"/>
      <c r="F10" s="100"/>
      <c r="G10" s="100"/>
      <c r="H10" s="100"/>
      <c r="I10" s="100"/>
    </row>
    <row r="11" spans="1:9">
      <c r="A11" s="26" t="s">
        <v>15</v>
      </c>
      <c r="B11" s="31" t="s">
        <v>224</v>
      </c>
      <c r="C11" s="29" t="s">
        <v>10</v>
      </c>
      <c r="D11" s="29">
        <v>1350</v>
      </c>
      <c r="E11" s="100"/>
      <c r="F11" s="100"/>
      <c r="G11" s="100"/>
      <c r="H11" s="100"/>
      <c r="I11" s="100"/>
    </row>
    <row r="12" spans="1:9">
      <c r="A12" s="26" t="s">
        <v>17</v>
      </c>
      <c r="B12" s="31" t="s">
        <v>225</v>
      </c>
      <c r="C12" s="29" t="s">
        <v>10</v>
      </c>
      <c r="D12" s="29">
        <v>650</v>
      </c>
      <c r="E12" s="100"/>
      <c r="F12" s="100"/>
      <c r="G12" s="100"/>
      <c r="H12" s="100"/>
      <c r="I12" s="100"/>
    </row>
    <row r="13" spans="1:9">
      <c r="A13" s="26" t="s">
        <v>20</v>
      </c>
      <c r="B13" s="31" t="s">
        <v>226</v>
      </c>
      <c r="C13" s="29" t="s">
        <v>10</v>
      </c>
      <c r="D13" s="29">
        <v>2650</v>
      </c>
      <c r="E13" s="100"/>
      <c r="F13" s="100"/>
      <c r="G13" s="100"/>
      <c r="H13" s="100"/>
      <c r="I13" s="100"/>
    </row>
    <row r="14" spans="1:9">
      <c r="A14" s="26" t="s">
        <v>23</v>
      </c>
      <c r="B14" s="31" t="s">
        <v>227</v>
      </c>
      <c r="C14" s="29" t="s">
        <v>10</v>
      </c>
      <c r="D14" s="29">
        <v>80</v>
      </c>
      <c r="E14" s="100"/>
      <c r="F14" s="100"/>
      <c r="G14" s="100"/>
      <c r="H14" s="100"/>
      <c r="I14" s="100"/>
    </row>
    <row r="15" spans="1:9">
      <c r="A15" s="26" t="s">
        <v>25</v>
      </c>
      <c r="B15" s="27" t="s">
        <v>228</v>
      </c>
      <c r="C15" s="28" t="s">
        <v>229</v>
      </c>
      <c r="D15" s="29">
        <v>950</v>
      </c>
      <c r="E15" s="100"/>
      <c r="F15" s="100"/>
      <c r="G15" s="100"/>
      <c r="H15" s="100"/>
      <c r="I15" s="100"/>
    </row>
    <row r="16" spans="1:9">
      <c r="A16" s="26" t="s">
        <v>27</v>
      </c>
      <c r="B16" s="27" t="s">
        <v>230</v>
      </c>
      <c r="C16" s="28" t="s">
        <v>10</v>
      </c>
      <c r="D16" s="29">
        <v>170</v>
      </c>
      <c r="E16" s="100"/>
      <c r="F16" s="100"/>
      <c r="G16" s="100"/>
      <c r="H16" s="100"/>
      <c r="I16" s="100"/>
    </row>
    <row r="17" spans="1:9" ht="18.75" customHeight="1">
      <c r="A17" s="26" t="s">
        <v>29</v>
      </c>
      <c r="B17" s="27" t="s">
        <v>231</v>
      </c>
      <c r="C17" s="28" t="s">
        <v>232</v>
      </c>
      <c r="D17" s="29">
        <v>140</v>
      </c>
      <c r="E17" s="100"/>
      <c r="F17" s="100"/>
      <c r="G17" s="100"/>
      <c r="H17" s="100"/>
      <c r="I17" s="100"/>
    </row>
    <row r="18" spans="1:9" ht="17.25" customHeight="1">
      <c r="A18" s="26" t="s">
        <v>31</v>
      </c>
      <c r="B18" s="27" t="s">
        <v>233</v>
      </c>
      <c r="C18" s="28" t="s">
        <v>232</v>
      </c>
      <c r="D18" s="29">
        <v>90</v>
      </c>
      <c r="E18" s="100"/>
      <c r="F18" s="100"/>
      <c r="G18" s="100"/>
      <c r="H18" s="100"/>
      <c r="I18" s="100"/>
    </row>
    <row r="19" spans="1:9" ht="17.25" customHeight="1">
      <c r="A19" s="26" t="s">
        <v>33</v>
      </c>
      <c r="B19" s="27" t="s">
        <v>234</v>
      </c>
      <c r="C19" s="28" t="s">
        <v>232</v>
      </c>
      <c r="D19" s="29">
        <v>40</v>
      </c>
      <c r="E19" s="100"/>
      <c r="F19" s="100"/>
      <c r="G19" s="100"/>
      <c r="H19" s="100"/>
      <c r="I19" s="100"/>
    </row>
    <row r="20" spans="1:9" ht="18.75" customHeight="1">
      <c r="A20" s="26" t="s">
        <v>35</v>
      </c>
      <c r="B20" s="27" t="s">
        <v>235</v>
      </c>
      <c r="C20" s="28" t="s">
        <v>232</v>
      </c>
      <c r="D20" s="29">
        <v>5</v>
      </c>
      <c r="E20" s="100"/>
      <c r="F20" s="100"/>
      <c r="G20" s="100"/>
      <c r="H20" s="100"/>
      <c r="I20" s="100"/>
    </row>
    <row r="21" spans="1:9" ht="20.25" customHeight="1">
      <c r="A21" s="26" t="s">
        <v>37</v>
      </c>
      <c r="B21" s="27" t="s">
        <v>236</v>
      </c>
      <c r="C21" s="28" t="s">
        <v>232</v>
      </c>
      <c r="D21" s="29">
        <v>90</v>
      </c>
      <c r="E21" s="100"/>
      <c r="F21" s="100"/>
      <c r="G21" s="100"/>
      <c r="H21" s="100"/>
      <c r="I21" s="100"/>
    </row>
    <row r="22" spans="1:9" ht="18" customHeight="1">
      <c r="A22" s="26" t="s">
        <v>39</v>
      </c>
      <c r="B22" s="27" t="s">
        <v>237</v>
      </c>
      <c r="C22" s="28" t="s">
        <v>10</v>
      </c>
      <c r="D22" s="29">
        <v>100</v>
      </c>
      <c r="E22" s="100"/>
      <c r="F22" s="100"/>
      <c r="G22" s="100"/>
      <c r="H22" s="100"/>
      <c r="I22" s="100"/>
    </row>
    <row r="23" spans="1:9" ht="18" customHeight="1">
      <c r="A23" s="26" t="s">
        <v>40</v>
      </c>
      <c r="B23" s="27" t="s">
        <v>238</v>
      </c>
      <c r="C23" s="28" t="s">
        <v>10</v>
      </c>
      <c r="D23" s="29">
        <v>20</v>
      </c>
      <c r="E23" s="100"/>
      <c r="F23" s="100"/>
      <c r="G23" s="100"/>
      <c r="H23" s="100"/>
      <c r="I23" s="100"/>
    </row>
    <row r="24" spans="1:9" ht="38.25" customHeight="1">
      <c r="A24" s="26" t="s">
        <v>42</v>
      </c>
      <c r="B24" s="27" t="s">
        <v>454</v>
      </c>
      <c r="C24" s="28" t="s">
        <v>239</v>
      </c>
      <c r="D24" s="29">
        <v>10</v>
      </c>
      <c r="E24" s="100"/>
      <c r="F24" s="100"/>
      <c r="G24" s="100"/>
      <c r="H24" s="100"/>
      <c r="I24" s="100"/>
    </row>
    <row r="25" spans="1:9">
      <c r="A25" s="26" t="s">
        <v>43</v>
      </c>
      <c r="B25" s="27" t="s">
        <v>240</v>
      </c>
      <c r="C25" s="28" t="s">
        <v>10</v>
      </c>
      <c r="D25" s="29">
        <v>5</v>
      </c>
      <c r="E25" s="100"/>
      <c r="F25" s="100"/>
      <c r="G25" s="100"/>
      <c r="H25" s="100"/>
      <c r="I25" s="100"/>
    </row>
    <row r="26" spans="1:9">
      <c r="A26" s="26" t="s">
        <v>44</v>
      </c>
      <c r="B26" s="27" t="s">
        <v>241</v>
      </c>
      <c r="C26" s="28" t="s">
        <v>10</v>
      </c>
      <c r="D26" s="29">
        <v>250</v>
      </c>
      <c r="E26" s="100"/>
      <c r="F26" s="100"/>
      <c r="G26" s="100"/>
      <c r="H26" s="100"/>
      <c r="I26" s="100"/>
    </row>
    <row r="27" spans="1:9" ht="37.5" customHeight="1">
      <c r="A27" s="26" t="s">
        <v>46</v>
      </c>
      <c r="B27" s="27" t="s">
        <v>455</v>
      </c>
      <c r="C27" s="28" t="s">
        <v>10</v>
      </c>
      <c r="D27" s="29">
        <v>900</v>
      </c>
      <c r="E27" s="100"/>
      <c r="F27" s="100"/>
      <c r="G27" s="100"/>
      <c r="H27" s="100"/>
      <c r="I27" s="100"/>
    </row>
    <row r="28" spans="1:9">
      <c r="A28" s="26" t="s">
        <v>48</v>
      </c>
      <c r="B28" s="27" t="s">
        <v>242</v>
      </c>
      <c r="C28" s="28" t="s">
        <v>10</v>
      </c>
      <c r="D28" s="29">
        <v>980</v>
      </c>
      <c r="E28" s="100"/>
      <c r="F28" s="100"/>
      <c r="G28" s="100"/>
      <c r="H28" s="100"/>
      <c r="I28" s="100"/>
    </row>
    <row r="29" spans="1:9">
      <c r="A29" s="26" t="s">
        <v>49</v>
      </c>
      <c r="B29" s="27" t="s">
        <v>243</v>
      </c>
      <c r="C29" s="28" t="s">
        <v>10</v>
      </c>
      <c r="D29" s="29">
        <v>700</v>
      </c>
      <c r="E29" s="100"/>
      <c r="F29" s="100"/>
      <c r="G29" s="100"/>
      <c r="H29" s="100"/>
      <c r="I29" s="100"/>
    </row>
    <row r="30" spans="1:9">
      <c r="A30" s="26" t="s">
        <v>51</v>
      </c>
      <c r="B30" s="27" t="s">
        <v>244</v>
      </c>
      <c r="C30" s="28" t="s">
        <v>10</v>
      </c>
      <c r="D30" s="29">
        <v>220</v>
      </c>
      <c r="E30" s="100"/>
      <c r="F30" s="100"/>
      <c r="G30" s="100"/>
      <c r="H30" s="100"/>
      <c r="I30" s="100"/>
    </row>
    <row r="31" spans="1:9">
      <c r="A31" s="26" t="s">
        <v>53</v>
      </c>
      <c r="B31" s="27" t="s">
        <v>245</v>
      </c>
      <c r="C31" s="28" t="s">
        <v>10</v>
      </c>
      <c r="D31" s="29">
        <v>10</v>
      </c>
      <c r="E31" s="100"/>
      <c r="F31" s="100"/>
      <c r="G31" s="100"/>
      <c r="H31" s="100"/>
      <c r="I31" s="100"/>
    </row>
    <row r="32" spans="1:9">
      <c r="A32" s="26" t="s">
        <v>55</v>
      </c>
      <c r="B32" s="27" t="s">
        <v>246</v>
      </c>
      <c r="C32" s="28" t="s">
        <v>232</v>
      </c>
      <c r="D32" s="29">
        <v>290</v>
      </c>
      <c r="E32" s="100"/>
      <c r="F32" s="100"/>
      <c r="G32" s="100"/>
      <c r="H32" s="100"/>
      <c r="I32" s="100"/>
    </row>
    <row r="33" spans="1:9" ht="13.5" customHeight="1">
      <c r="A33" s="32"/>
      <c r="B33" s="33"/>
      <c r="C33" s="241" t="s">
        <v>247</v>
      </c>
      <c r="D33" s="242"/>
      <c r="E33" s="30"/>
      <c r="F33" s="100"/>
      <c r="G33" s="100"/>
      <c r="H33" s="100"/>
      <c r="I33" s="100"/>
    </row>
    <row r="34" spans="1:9" ht="13.5" customHeight="1">
      <c r="A34" s="204"/>
      <c r="B34" s="205"/>
      <c r="C34" s="206"/>
      <c r="D34" s="207"/>
      <c r="E34" s="208"/>
      <c r="F34" s="209"/>
      <c r="G34" s="209"/>
      <c r="H34" s="209"/>
      <c r="I34" s="209"/>
    </row>
    <row r="35" spans="1:9" ht="14.45" customHeight="1">
      <c r="A35" s="153"/>
      <c r="B35" s="243"/>
      <c r="C35" s="243"/>
      <c r="D35" s="154"/>
      <c r="E35" s="139"/>
      <c r="F35" s="139"/>
      <c r="G35" s="139"/>
      <c r="H35" s="139"/>
      <c r="I35" s="139"/>
    </row>
    <row r="36" spans="1:9" ht="15.75">
      <c r="A36" s="136"/>
      <c r="B36" s="228" t="s">
        <v>470</v>
      </c>
      <c r="C36" s="229"/>
      <c r="D36" s="229"/>
      <c r="E36" s="229"/>
      <c r="F36" s="229"/>
      <c r="G36" s="229"/>
      <c r="H36" s="229"/>
      <c r="I36" s="139"/>
    </row>
    <row r="37" spans="1:9">
      <c r="A37" s="139"/>
      <c r="B37" s="139"/>
      <c r="C37" s="139"/>
      <c r="D37" s="140"/>
      <c r="E37" s="139"/>
      <c r="F37" s="139"/>
      <c r="G37" s="139"/>
      <c r="H37" s="139"/>
      <c r="I37" s="139"/>
    </row>
    <row r="38" spans="1:9">
      <c r="A38" s="139"/>
      <c r="B38" s="139"/>
      <c r="C38" s="139"/>
      <c r="D38" s="140"/>
      <c r="E38" s="139"/>
      <c r="F38" s="139"/>
      <c r="G38" s="139"/>
      <c r="H38" s="139"/>
      <c r="I38" s="139"/>
    </row>
    <row r="39" spans="1:9" ht="31.9" customHeight="1">
      <c r="A39" s="139"/>
      <c r="B39" s="139"/>
      <c r="C39" s="139"/>
      <c r="D39" s="140"/>
      <c r="E39" s="139"/>
      <c r="F39" s="139"/>
      <c r="G39" s="139"/>
      <c r="H39" s="139"/>
      <c r="I39" s="139"/>
    </row>
    <row r="40" spans="1:9" ht="15" customHeight="1">
      <c r="A40" s="139"/>
      <c r="B40" s="139"/>
      <c r="C40" s="139"/>
      <c r="D40" s="140"/>
      <c r="E40" s="139"/>
      <c r="F40" s="139"/>
      <c r="G40" s="139"/>
      <c r="H40" s="139"/>
      <c r="I40" s="139"/>
    </row>
    <row r="41" spans="1:9">
      <c r="A41" s="139"/>
      <c r="B41" s="139"/>
      <c r="C41" s="139"/>
      <c r="D41" s="140"/>
      <c r="E41" s="139"/>
      <c r="F41" s="139"/>
      <c r="G41" s="139"/>
      <c r="H41" s="139"/>
      <c r="I41" s="139"/>
    </row>
    <row r="42" spans="1:9">
      <c r="A42" s="139"/>
      <c r="B42" s="139"/>
      <c r="C42" s="139"/>
      <c r="D42" s="140"/>
      <c r="E42" s="139"/>
      <c r="F42" s="139"/>
      <c r="G42" s="139"/>
      <c r="H42" s="139"/>
      <c r="I42" s="139"/>
    </row>
    <row r="43" spans="1:9">
      <c r="A43" s="139"/>
      <c r="B43" s="139"/>
      <c r="C43" s="139"/>
      <c r="D43" s="140"/>
      <c r="E43" s="139"/>
      <c r="F43" s="139"/>
      <c r="G43" s="139"/>
      <c r="H43" s="139"/>
      <c r="I43" s="139"/>
    </row>
    <row r="44" spans="1:9">
      <c r="A44" s="139"/>
      <c r="B44" s="139"/>
      <c r="C44" s="139"/>
      <c r="D44" s="140"/>
      <c r="E44" s="139"/>
      <c r="F44" s="139"/>
      <c r="G44" s="139"/>
      <c r="H44" s="139"/>
      <c r="I44" s="139"/>
    </row>
    <row r="45" spans="1:9">
      <c r="A45" s="139"/>
      <c r="B45" s="139"/>
      <c r="C45" s="139"/>
      <c r="D45" s="140"/>
      <c r="E45" s="139"/>
      <c r="F45" s="139"/>
      <c r="G45" s="139"/>
      <c r="H45" s="139"/>
      <c r="I45" s="139"/>
    </row>
    <row r="46" spans="1:9">
      <c r="A46" s="139"/>
      <c r="B46" s="139"/>
      <c r="C46" s="139"/>
      <c r="D46" s="140"/>
      <c r="E46" s="139"/>
      <c r="F46" s="139"/>
      <c r="G46" s="139"/>
      <c r="H46" s="139"/>
      <c r="I46" s="139"/>
    </row>
    <row r="47" spans="1:9">
      <c r="A47" s="139"/>
      <c r="B47" s="139" t="s">
        <v>463</v>
      </c>
      <c r="C47" s="139"/>
      <c r="D47" s="140"/>
      <c r="E47" s="139"/>
      <c r="F47" s="244" t="s">
        <v>464</v>
      </c>
      <c r="G47" s="244"/>
      <c r="H47" s="139"/>
      <c r="I47" s="139"/>
    </row>
    <row r="48" spans="1:9">
      <c r="A48" s="139"/>
      <c r="B48" s="141" t="s">
        <v>459</v>
      </c>
      <c r="C48" s="139"/>
      <c r="D48" s="140"/>
      <c r="E48" s="139"/>
      <c r="F48" s="245" t="s">
        <v>460</v>
      </c>
      <c r="G48" s="245"/>
      <c r="H48" s="139"/>
      <c r="I48" s="139"/>
    </row>
    <row r="49" spans="1:9">
      <c r="A49" s="139"/>
      <c r="B49" s="139"/>
      <c r="C49" s="139"/>
      <c r="D49" s="140"/>
      <c r="E49" s="139"/>
      <c r="F49" s="139"/>
      <c r="G49" s="139"/>
      <c r="H49" s="139"/>
      <c r="I49" s="139"/>
    </row>
    <row r="50" spans="1:9">
      <c r="A50" s="139"/>
      <c r="B50" s="139"/>
      <c r="C50" s="139"/>
      <c r="D50" s="140"/>
      <c r="E50" s="139"/>
      <c r="F50" s="139"/>
      <c r="G50" s="139"/>
      <c r="H50" s="139"/>
      <c r="I50" s="139"/>
    </row>
    <row r="51" spans="1:9">
      <c r="A51" s="139"/>
      <c r="B51" s="139"/>
      <c r="C51" s="139"/>
      <c r="D51" s="140"/>
      <c r="E51" s="139"/>
      <c r="F51" s="139"/>
      <c r="G51" s="139"/>
      <c r="H51" s="139"/>
      <c r="I51" s="139"/>
    </row>
    <row r="52" spans="1:9">
      <c r="A52" s="139"/>
      <c r="B52" s="139"/>
      <c r="C52" s="139"/>
      <c r="D52" s="140"/>
      <c r="E52" s="139"/>
      <c r="F52" s="139"/>
      <c r="G52" s="139"/>
      <c r="H52" s="139"/>
      <c r="I52" s="139"/>
    </row>
    <row r="53" spans="1:9">
      <c r="A53" s="139"/>
      <c r="B53" s="246" t="s">
        <v>461</v>
      </c>
      <c r="C53" s="246"/>
      <c r="D53" s="246"/>
      <c r="E53" s="246"/>
      <c r="F53" s="246"/>
      <c r="G53" s="246"/>
      <c r="H53" s="246"/>
      <c r="I53" s="246"/>
    </row>
    <row r="54" spans="1:9">
      <c r="A54" s="139"/>
      <c r="B54" s="139"/>
      <c r="C54" s="139"/>
      <c r="D54" s="140"/>
      <c r="E54" s="139"/>
      <c r="F54" s="139"/>
      <c r="G54" s="139"/>
      <c r="H54" s="139"/>
      <c r="I54" s="139"/>
    </row>
    <row r="55" spans="1:9">
      <c r="A55" s="139"/>
      <c r="B55" s="139"/>
      <c r="C55" s="139"/>
      <c r="D55" s="140"/>
      <c r="E55" s="139"/>
      <c r="F55" s="139"/>
      <c r="G55" s="139"/>
      <c r="H55" s="139"/>
      <c r="I55" s="139"/>
    </row>
    <row r="56" spans="1:9">
      <c r="A56" s="139"/>
      <c r="B56" s="139"/>
      <c r="C56" s="139"/>
      <c r="D56" s="139"/>
      <c r="E56" s="139"/>
      <c r="F56" s="139"/>
      <c r="G56" s="139"/>
      <c r="H56" s="139"/>
      <c r="I56" s="139"/>
    </row>
    <row r="57" spans="1:9">
      <c r="A57" s="139"/>
      <c r="B57" s="139"/>
      <c r="C57" s="139"/>
      <c r="D57" s="139"/>
      <c r="E57" s="139"/>
      <c r="F57" s="139"/>
      <c r="G57" s="139"/>
      <c r="H57" s="139"/>
      <c r="I57" s="139"/>
    </row>
  </sheetData>
  <mergeCells count="17">
    <mergeCell ref="F47:G47"/>
    <mergeCell ref="F48:G48"/>
    <mergeCell ref="B53:I53"/>
    <mergeCell ref="I6:I7"/>
    <mergeCell ref="A6:A7"/>
    <mergeCell ref="B6:B7"/>
    <mergeCell ref="C6:C7"/>
    <mergeCell ref="G6:G7"/>
    <mergeCell ref="D6:D7"/>
    <mergeCell ref="F6:F7"/>
    <mergeCell ref="C3:F3"/>
    <mergeCell ref="C4:F4"/>
    <mergeCell ref="H6:H7"/>
    <mergeCell ref="B36:H36"/>
    <mergeCell ref="C33:D33"/>
    <mergeCell ref="E6:E7"/>
    <mergeCell ref="B35:C35"/>
  </mergeCells>
  <phoneticPr fontId="23" type="noConversion"/>
  <pageMargins left="0.31496062992125984" right="0.31496062992125984" top="0.55118110236220474" bottom="0.39370078740157483" header="0" footer="0.31496062992125984"/>
  <pageSetup paperSize="9" fitToWidth="0" fitToHeight="0" orientation="landscape" r:id="rId1"/>
  <headerFooter>
    <oddHeader>&amp;C&amp;P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A6B87-104B-4AD9-9D7A-235322E09DEB}">
  <dimension ref="A1:M65"/>
  <sheetViews>
    <sheetView showWhiteSpace="0" topLeftCell="A10" zoomScalePageLayoutView="110" workbookViewId="0">
      <selection activeCell="D8" sqref="D8:D44"/>
    </sheetView>
  </sheetViews>
  <sheetFormatPr defaultColWidth="10.28515625" defaultRowHeight="15"/>
  <cols>
    <col min="1" max="1" width="4.85546875" style="3" customWidth="1"/>
    <col min="2" max="2" width="46.140625" style="3" customWidth="1"/>
    <col min="3" max="3" width="7.5703125" style="3" customWidth="1"/>
    <col min="4" max="4" width="12" style="8" customWidth="1"/>
    <col min="5" max="16384" width="10.28515625" style="3"/>
  </cols>
  <sheetData>
    <row r="1" spans="1:9">
      <c r="A1" s="1"/>
      <c r="B1" s="2"/>
      <c r="C1" s="2"/>
      <c r="D1" s="109"/>
      <c r="E1" s="8"/>
      <c r="F1" s="8"/>
      <c r="G1" s="8"/>
      <c r="H1" s="249" t="s">
        <v>426</v>
      </c>
      <c r="I1" s="249"/>
    </row>
    <row r="2" spans="1:9" ht="25.5" customHeight="1">
      <c r="A2" s="1"/>
      <c r="B2" s="4" t="s">
        <v>0</v>
      </c>
      <c r="C2" s="2"/>
      <c r="D2" s="5"/>
      <c r="E2" s="8"/>
      <c r="F2" s="8"/>
      <c r="G2" s="8"/>
      <c r="H2" s="8"/>
      <c r="I2" s="8"/>
    </row>
    <row r="3" spans="1:9">
      <c r="B3" s="103"/>
      <c r="C3" s="250" t="s">
        <v>1</v>
      </c>
      <c r="D3" s="250"/>
      <c r="E3" s="250"/>
      <c r="F3" s="250"/>
      <c r="G3" s="8"/>
      <c r="H3" s="8"/>
      <c r="I3" s="8"/>
    </row>
    <row r="4" spans="1:9">
      <c r="B4" s="104"/>
      <c r="C4" s="251" t="s">
        <v>422</v>
      </c>
      <c r="D4" s="251"/>
      <c r="E4" s="251"/>
      <c r="F4" s="251"/>
      <c r="G4" s="8"/>
      <c r="H4" s="8"/>
      <c r="I4" s="8"/>
    </row>
    <row r="5" spans="1:9" ht="18.75" customHeight="1">
      <c r="A5" s="7" t="s">
        <v>2</v>
      </c>
      <c r="B5" s="8"/>
      <c r="C5" s="8"/>
      <c r="D5" s="35"/>
      <c r="E5" s="8"/>
      <c r="F5" s="8"/>
      <c r="G5" s="8"/>
      <c r="H5" s="8"/>
      <c r="I5" s="8"/>
    </row>
    <row r="6" spans="1:9" ht="33.75" customHeight="1">
      <c r="A6" s="227" t="s">
        <v>3</v>
      </c>
      <c r="B6" s="227" t="s">
        <v>4</v>
      </c>
      <c r="C6" s="227" t="s">
        <v>5</v>
      </c>
      <c r="D6" s="226" t="s">
        <v>7</v>
      </c>
      <c r="E6" s="226" t="s">
        <v>418</v>
      </c>
      <c r="F6" s="226" t="s">
        <v>416</v>
      </c>
      <c r="G6" s="226" t="s">
        <v>419</v>
      </c>
      <c r="H6" s="226" t="s">
        <v>417</v>
      </c>
      <c r="I6" s="226" t="s">
        <v>420</v>
      </c>
    </row>
    <row r="7" spans="1:9" ht="23.25" customHeight="1">
      <c r="A7" s="253"/>
      <c r="B7" s="253"/>
      <c r="C7" s="253"/>
      <c r="D7" s="235"/>
      <c r="E7" s="235"/>
      <c r="F7" s="235"/>
      <c r="G7" s="235"/>
      <c r="H7" s="235"/>
      <c r="I7" s="235"/>
    </row>
    <row r="8" spans="1:9">
      <c r="A8" s="10" t="s">
        <v>8</v>
      </c>
      <c r="B8" s="36" t="s">
        <v>248</v>
      </c>
      <c r="C8" s="10" t="s">
        <v>19</v>
      </c>
      <c r="D8" s="38">
        <v>50</v>
      </c>
      <c r="E8" s="97"/>
      <c r="F8" s="97"/>
      <c r="G8" s="97"/>
      <c r="H8" s="97"/>
      <c r="I8" s="97"/>
    </row>
    <row r="9" spans="1:9">
      <c r="A9" s="10" t="s">
        <v>11</v>
      </c>
      <c r="B9" s="11" t="s">
        <v>249</v>
      </c>
      <c r="C9" s="10" t="s">
        <v>19</v>
      </c>
      <c r="D9" s="38">
        <v>70</v>
      </c>
      <c r="E9" s="97"/>
      <c r="F9" s="97"/>
      <c r="G9" s="97"/>
      <c r="H9" s="97"/>
      <c r="I9" s="97"/>
    </row>
    <row r="10" spans="1:9" ht="30">
      <c r="A10" s="10" t="s">
        <v>13</v>
      </c>
      <c r="B10" s="11" t="s">
        <v>250</v>
      </c>
      <c r="C10" s="10" t="s">
        <v>19</v>
      </c>
      <c r="D10" s="38">
        <v>10</v>
      </c>
      <c r="E10" s="97"/>
      <c r="F10" s="97"/>
      <c r="G10" s="97"/>
      <c r="H10" s="97"/>
      <c r="I10" s="97"/>
    </row>
    <row r="11" spans="1:9">
      <c r="A11" s="10" t="s">
        <v>17</v>
      </c>
      <c r="B11" s="11" t="s">
        <v>251</v>
      </c>
      <c r="C11" s="10" t="s">
        <v>19</v>
      </c>
      <c r="D11" s="38">
        <v>130</v>
      </c>
      <c r="E11" s="97"/>
      <c r="F11" s="97"/>
      <c r="G11" s="97"/>
      <c r="H11" s="97"/>
      <c r="I11" s="97"/>
    </row>
    <row r="12" spans="1:9">
      <c r="A12" s="10" t="s">
        <v>20</v>
      </c>
      <c r="B12" s="11" t="s">
        <v>252</v>
      </c>
      <c r="C12" s="10" t="s">
        <v>19</v>
      </c>
      <c r="D12" s="38">
        <v>60</v>
      </c>
      <c r="E12" s="97"/>
      <c r="F12" s="97"/>
      <c r="G12" s="97"/>
      <c r="H12" s="97"/>
      <c r="I12" s="97"/>
    </row>
    <row r="13" spans="1:9">
      <c r="A13" s="10" t="s">
        <v>23</v>
      </c>
      <c r="B13" s="11" t="s">
        <v>253</v>
      </c>
      <c r="C13" s="10" t="s">
        <v>19</v>
      </c>
      <c r="D13" s="38">
        <v>160</v>
      </c>
      <c r="E13" s="97"/>
      <c r="F13" s="97"/>
      <c r="G13" s="97"/>
      <c r="H13" s="97"/>
      <c r="I13" s="97"/>
    </row>
    <row r="14" spans="1:9">
      <c r="A14" s="10" t="s">
        <v>25</v>
      </c>
      <c r="B14" s="11" t="s">
        <v>254</v>
      </c>
      <c r="C14" s="10" t="s">
        <v>19</v>
      </c>
      <c r="D14" s="38">
        <v>160</v>
      </c>
      <c r="E14" s="97"/>
      <c r="F14" s="97"/>
      <c r="G14" s="97"/>
      <c r="H14" s="97"/>
      <c r="I14" s="97"/>
    </row>
    <row r="15" spans="1:9">
      <c r="A15" s="10" t="s">
        <v>27</v>
      </c>
      <c r="B15" s="11" t="s">
        <v>255</v>
      </c>
      <c r="C15" s="10" t="s">
        <v>19</v>
      </c>
      <c r="D15" s="38">
        <v>140</v>
      </c>
      <c r="E15" s="97"/>
      <c r="F15" s="97"/>
      <c r="G15" s="97"/>
      <c r="H15" s="97"/>
      <c r="I15" s="97"/>
    </row>
    <row r="16" spans="1:9">
      <c r="A16" s="10" t="s">
        <v>29</v>
      </c>
      <c r="B16" s="11" t="s">
        <v>256</v>
      </c>
      <c r="C16" s="10" t="s">
        <v>19</v>
      </c>
      <c r="D16" s="38">
        <v>140</v>
      </c>
      <c r="E16" s="97"/>
      <c r="F16" s="97"/>
      <c r="G16" s="97"/>
      <c r="H16" s="97"/>
      <c r="I16" s="97"/>
    </row>
    <row r="17" spans="1:9">
      <c r="A17" s="10" t="s">
        <v>31</v>
      </c>
      <c r="B17" s="11" t="s">
        <v>257</v>
      </c>
      <c r="C17" s="10" t="s">
        <v>10</v>
      </c>
      <c r="D17" s="38">
        <v>10</v>
      </c>
      <c r="E17" s="97"/>
      <c r="F17" s="97"/>
      <c r="G17" s="97"/>
      <c r="H17" s="97"/>
      <c r="I17" s="97"/>
    </row>
    <row r="18" spans="1:9">
      <c r="A18" s="10" t="s">
        <v>33</v>
      </c>
      <c r="B18" s="11" t="s">
        <v>258</v>
      </c>
      <c r="C18" s="10" t="s">
        <v>19</v>
      </c>
      <c r="D18" s="38">
        <v>100</v>
      </c>
      <c r="E18" s="97"/>
      <c r="F18" s="97"/>
      <c r="G18" s="97"/>
      <c r="H18" s="97"/>
      <c r="I18" s="97"/>
    </row>
    <row r="19" spans="1:9">
      <c r="A19" s="10" t="s">
        <v>35</v>
      </c>
      <c r="B19" s="11" t="s">
        <v>259</v>
      </c>
      <c r="C19" s="10" t="s">
        <v>19</v>
      </c>
      <c r="D19" s="38">
        <v>10</v>
      </c>
      <c r="E19" s="97"/>
      <c r="F19" s="97"/>
      <c r="G19" s="97"/>
      <c r="H19" s="97"/>
      <c r="I19" s="97"/>
    </row>
    <row r="20" spans="1:9">
      <c r="A20" s="10" t="s">
        <v>37</v>
      </c>
      <c r="B20" s="11" t="s">
        <v>260</v>
      </c>
      <c r="C20" s="10" t="s">
        <v>19</v>
      </c>
      <c r="D20" s="38">
        <v>20</v>
      </c>
      <c r="E20" s="97"/>
      <c r="F20" s="97"/>
      <c r="G20" s="97"/>
      <c r="H20" s="97"/>
      <c r="I20" s="97"/>
    </row>
    <row r="21" spans="1:9">
      <c r="A21" s="10" t="s">
        <v>39</v>
      </c>
      <c r="B21" s="11" t="s">
        <v>261</v>
      </c>
      <c r="C21" s="10" t="s">
        <v>19</v>
      </c>
      <c r="D21" s="38">
        <v>5</v>
      </c>
      <c r="E21" s="97"/>
      <c r="F21" s="97"/>
      <c r="G21" s="97"/>
      <c r="H21" s="97"/>
      <c r="I21" s="97"/>
    </row>
    <row r="22" spans="1:9">
      <c r="A22" s="10" t="s">
        <v>40</v>
      </c>
      <c r="B22" s="11" t="s">
        <v>262</v>
      </c>
      <c r="C22" s="10" t="s">
        <v>19</v>
      </c>
      <c r="D22" s="38">
        <v>50</v>
      </c>
      <c r="E22" s="97"/>
      <c r="F22" s="97"/>
      <c r="G22" s="97"/>
      <c r="H22" s="97"/>
      <c r="I22" s="97"/>
    </row>
    <row r="23" spans="1:9">
      <c r="A23" s="10" t="s">
        <v>42</v>
      </c>
      <c r="B23" s="11" t="s">
        <v>263</v>
      </c>
      <c r="C23" s="10" t="s">
        <v>19</v>
      </c>
      <c r="D23" s="38">
        <v>30</v>
      </c>
      <c r="E23" s="97"/>
      <c r="F23" s="97"/>
      <c r="G23" s="97"/>
      <c r="H23" s="97"/>
      <c r="I23" s="97"/>
    </row>
    <row r="24" spans="1:9">
      <c r="A24" s="10" t="s">
        <v>43</v>
      </c>
      <c r="B24" s="11" t="s">
        <v>264</v>
      </c>
      <c r="C24" s="10" t="s">
        <v>19</v>
      </c>
      <c r="D24" s="38">
        <v>70</v>
      </c>
      <c r="E24" s="97"/>
      <c r="F24" s="97"/>
      <c r="G24" s="97"/>
      <c r="H24" s="97"/>
      <c r="I24" s="97"/>
    </row>
    <row r="25" spans="1:9">
      <c r="A25" s="10" t="s">
        <v>44</v>
      </c>
      <c r="B25" s="11" t="s">
        <v>265</v>
      </c>
      <c r="C25" s="10" t="s">
        <v>19</v>
      </c>
      <c r="D25" s="38">
        <v>180</v>
      </c>
      <c r="E25" s="97"/>
      <c r="F25" s="97"/>
      <c r="G25" s="97"/>
      <c r="H25" s="97"/>
      <c r="I25" s="97"/>
    </row>
    <row r="26" spans="1:9">
      <c r="A26" s="10" t="s">
        <v>48</v>
      </c>
      <c r="B26" s="11" t="s">
        <v>266</v>
      </c>
      <c r="C26" s="10" t="s">
        <v>19</v>
      </c>
      <c r="D26" s="38">
        <v>5</v>
      </c>
      <c r="E26" s="97"/>
      <c r="F26" s="97"/>
      <c r="G26" s="97"/>
      <c r="H26" s="97"/>
      <c r="I26" s="97"/>
    </row>
    <row r="27" spans="1:9">
      <c r="A27" s="10" t="s">
        <v>57</v>
      </c>
      <c r="B27" s="11" t="s">
        <v>267</v>
      </c>
      <c r="C27" s="10" t="s">
        <v>19</v>
      </c>
      <c r="D27" s="38">
        <v>50</v>
      </c>
      <c r="E27" s="97"/>
      <c r="F27" s="97"/>
      <c r="G27" s="97"/>
      <c r="H27" s="97"/>
      <c r="I27" s="97"/>
    </row>
    <row r="28" spans="1:9">
      <c r="A28" s="10" t="s">
        <v>59</v>
      </c>
      <c r="B28" s="11" t="s">
        <v>268</v>
      </c>
      <c r="C28" s="10" t="s">
        <v>19</v>
      </c>
      <c r="D28" s="38">
        <v>80</v>
      </c>
      <c r="E28" s="97"/>
      <c r="F28" s="97"/>
      <c r="G28" s="97"/>
      <c r="H28" s="97"/>
      <c r="I28" s="97"/>
    </row>
    <row r="29" spans="1:9">
      <c r="A29" s="10" t="s">
        <v>61</v>
      </c>
      <c r="B29" s="11" t="s">
        <v>269</v>
      </c>
      <c r="C29" s="10" t="s">
        <v>19</v>
      </c>
      <c r="D29" s="38">
        <v>80</v>
      </c>
      <c r="E29" s="97"/>
      <c r="F29" s="97"/>
      <c r="G29" s="97"/>
      <c r="H29" s="97"/>
      <c r="I29" s="97"/>
    </row>
    <row r="30" spans="1:9">
      <c r="A30" s="10" t="s">
        <v>63</v>
      </c>
      <c r="B30" s="11" t="s">
        <v>270</v>
      </c>
      <c r="C30" s="10" t="s">
        <v>19</v>
      </c>
      <c r="D30" s="38">
        <v>70</v>
      </c>
      <c r="E30" s="97"/>
      <c r="F30" s="97"/>
      <c r="G30" s="97"/>
      <c r="H30" s="97"/>
      <c r="I30" s="97"/>
    </row>
    <row r="31" spans="1:9">
      <c r="A31" s="10" t="s">
        <v>69</v>
      </c>
      <c r="B31" s="11" t="s">
        <v>271</v>
      </c>
      <c r="C31" s="10" t="s">
        <v>19</v>
      </c>
      <c r="D31" s="38">
        <v>50</v>
      </c>
      <c r="E31" s="97"/>
      <c r="F31" s="97"/>
      <c r="G31" s="97"/>
      <c r="H31" s="97"/>
      <c r="I31" s="97"/>
    </row>
    <row r="32" spans="1:9">
      <c r="A32" s="10" t="s">
        <v>83</v>
      </c>
      <c r="B32" s="11" t="s">
        <v>272</v>
      </c>
      <c r="C32" s="10" t="s">
        <v>19</v>
      </c>
      <c r="D32" s="38">
        <v>5</v>
      </c>
      <c r="E32" s="97"/>
      <c r="F32" s="97"/>
      <c r="G32" s="97"/>
      <c r="H32" s="97"/>
      <c r="I32" s="97"/>
    </row>
    <row r="33" spans="1:9">
      <c r="A33" s="10" t="s">
        <v>85</v>
      </c>
      <c r="B33" s="39" t="s">
        <v>273</v>
      </c>
      <c r="C33" s="40" t="s">
        <v>19</v>
      </c>
      <c r="D33" s="38">
        <v>5</v>
      </c>
      <c r="E33" s="97"/>
      <c r="F33" s="97"/>
      <c r="G33" s="97"/>
      <c r="H33" s="97"/>
      <c r="I33" s="97"/>
    </row>
    <row r="34" spans="1:9">
      <c r="A34" s="10" t="s">
        <v>87</v>
      </c>
      <c r="B34" s="39" t="s">
        <v>274</v>
      </c>
      <c r="C34" s="40" t="s">
        <v>19</v>
      </c>
      <c r="D34" s="38">
        <v>50</v>
      </c>
      <c r="E34" s="97"/>
      <c r="F34" s="97"/>
      <c r="G34" s="97"/>
      <c r="H34" s="97"/>
      <c r="I34" s="97"/>
    </row>
    <row r="35" spans="1:9">
      <c r="A35" s="10" t="s">
        <v>89</v>
      </c>
      <c r="B35" s="39" t="s">
        <v>275</v>
      </c>
      <c r="C35" s="40" t="s">
        <v>19</v>
      </c>
      <c r="D35" s="38">
        <v>20</v>
      </c>
      <c r="E35" s="97"/>
      <c r="F35" s="97"/>
      <c r="G35" s="97"/>
      <c r="H35" s="97"/>
      <c r="I35" s="97"/>
    </row>
    <row r="36" spans="1:9">
      <c r="A36" s="10" t="s">
        <v>90</v>
      </c>
      <c r="B36" s="39" t="s">
        <v>276</v>
      </c>
      <c r="C36" s="40" t="s">
        <v>19</v>
      </c>
      <c r="D36" s="38">
        <v>30</v>
      </c>
      <c r="E36" s="97"/>
      <c r="F36" s="97"/>
      <c r="G36" s="97"/>
      <c r="H36" s="97"/>
      <c r="I36" s="97"/>
    </row>
    <row r="37" spans="1:9">
      <c r="A37" s="10" t="s">
        <v>92</v>
      </c>
      <c r="B37" s="39" t="s">
        <v>277</v>
      </c>
      <c r="C37" s="40" t="s">
        <v>19</v>
      </c>
      <c r="D37" s="38">
        <v>50</v>
      </c>
      <c r="E37" s="97"/>
      <c r="F37" s="97"/>
      <c r="G37" s="97"/>
      <c r="H37" s="97"/>
      <c r="I37" s="97"/>
    </row>
    <row r="38" spans="1:9">
      <c r="A38" s="10" t="s">
        <v>94</v>
      </c>
      <c r="B38" s="39" t="s">
        <v>278</v>
      </c>
      <c r="C38" s="40" t="s">
        <v>19</v>
      </c>
      <c r="D38" s="38">
        <v>20</v>
      </c>
      <c r="E38" s="97"/>
      <c r="F38" s="97"/>
      <c r="G38" s="97"/>
      <c r="H38" s="97"/>
      <c r="I38" s="97"/>
    </row>
    <row r="39" spans="1:9">
      <c r="A39" s="10" t="s">
        <v>96</v>
      </c>
      <c r="B39" s="39" t="s">
        <v>279</v>
      </c>
      <c r="C39" s="40" t="s">
        <v>19</v>
      </c>
      <c r="D39" s="38">
        <v>50</v>
      </c>
      <c r="E39" s="97"/>
      <c r="F39" s="97"/>
      <c r="G39" s="97"/>
      <c r="H39" s="97"/>
      <c r="I39" s="97"/>
    </row>
    <row r="40" spans="1:9">
      <c r="A40" s="10" t="s">
        <v>98</v>
      </c>
      <c r="B40" s="39" t="s">
        <v>280</v>
      </c>
      <c r="C40" s="40" t="s">
        <v>19</v>
      </c>
      <c r="D40" s="38">
        <v>40</v>
      </c>
      <c r="E40" s="97"/>
      <c r="F40" s="97"/>
      <c r="G40" s="97"/>
      <c r="H40" s="97"/>
      <c r="I40" s="97"/>
    </row>
    <row r="41" spans="1:9">
      <c r="A41" s="10" t="s">
        <v>100</v>
      </c>
      <c r="B41" s="39" t="s">
        <v>281</v>
      </c>
      <c r="C41" s="40" t="s">
        <v>19</v>
      </c>
      <c r="D41" s="38">
        <v>20</v>
      </c>
      <c r="E41" s="97"/>
      <c r="F41" s="97"/>
      <c r="G41" s="97"/>
      <c r="H41" s="97"/>
      <c r="I41" s="97"/>
    </row>
    <row r="42" spans="1:9">
      <c r="A42" s="10" t="s">
        <v>102</v>
      </c>
      <c r="B42" s="39" t="s">
        <v>282</v>
      </c>
      <c r="C42" s="40" t="s">
        <v>19</v>
      </c>
      <c r="D42" s="38">
        <v>20</v>
      </c>
      <c r="E42" s="97"/>
      <c r="F42" s="97"/>
      <c r="G42" s="97"/>
      <c r="H42" s="97"/>
      <c r="I42" s="97"/>
    </row>
    <row r="43" spans="1:9">
      <c r="A43" s="10" t="s">
        <v>104</v>
      </c>
      <c r="B43" s="39" t="s">
        <v>283</v>
      </c>
      <c r="C43" s="40" t="s">
        <v>19</v>
      </c>
      <c r="D43" s="38">
        <v>40</v>
      </c>
      <c r="E43" s="97"/>
      <c r="F43" s="97"/>
      <c r="G43" s="97"/>
      <c r="H43" s="97"/>
      <c r="I43" s="97"/>
    </row>
    <row r="44" spans="1:9">
      <c r="A44" s="10" t="s">
        <v>106</v>
      </c>
      <c r="B44" s="39" t="s">
        <v>284</v>
      </c>
      <c r="C44" s="40" t="s">
        <v>19</v>
      </c>
      <c r="D44" s="38">
        <v>3</v>
      </c>
      <c r="E44" s="97"/>
      <c r="F44" s="97"/>
      <c r="G44" s="97"/>
      <c r="H44" s="97"/>
      <c r="I44" s="97"/>
    </row>
    <row r="45" spans="1:9">
      <c r="A45" s="18"/>
      <c r="B45" s="41"/>
      <c r="C45" s="236" t="s">
        <v>247</v>
      </c>
      <c r="D45" s="237"/>
      <c r="E45" s="97"/>
      <c r="F45" s="97"/>
      <c r="G45" s="97"/>
      <c r="H45" s="97"/>
      <c r="I45" s="97"/>
    </row>
    <row r="46" spans="1:9" ht="14.45" customHeight="1">
      <c r="A46" s="127"/>
      <c r="B46" s="238"/>
      <c r="C46" s="238"/>
      <c r="D46" s="42"/>
      <c r="E46" s="8"/>
      <c r="F46" s="8"/>
      <c r="G46" s="8"/>
      <c r="H46" s="8"/>
      <c r="I46" s="8"/>
    </row>
    <row r="47" spans="1:9" ht="15.75">
      <c r="A47" s="132"/>
      <c r="B47" s="8"/>
      <c r="C47" s="8"/>
      <c r="D47" s="133"/>
      <c r="E47" s="134"/>
      <c r="F47" s="8"/>
      <c r="G47" s="8"/>
      <c r="H47" s="8"/>
      <c r="I47" s="8"/>
    </row>
    <row r="48" spans="1:9">
      <c r="A48" s="8"/>
      <c r="B48" s="228" t="s">
        <v>456</v>
      </c>
      <c r="C48" s="229"/>
      <c r="D48" s="229"/>
      <c r="E48" s="229"/>
      <c r="F48" s="229"/>
      <c r="G48" s="229"/>
      <c r="H48" s="229"/>
      <c r="I48" s="229"/>
    </row>
    <row r="49" spans="1:13" ht="15.6" customHeight="1">
      <c r="A49" s="8"/>
      <c r="B49" s="8"/>
      <c r="C49" s="8"/>
      <c r="D49" s="133"/>
      <c r="E49" s="134"/>
      <c r="F49" s="8"/>
      <c r="G49" s="8"/>
      <c r="H49" s="8"/>
      <c r="I49" s="8"/>
    </row>
    <row r="50" spans="1:13" ht="31.9" customHeight="1">
      <c r="A50" s="8"/>
      <c r="B50" s="8"/>
      <c r="C50" s="8"/>
      <c r="D50" s="133"/>
      <c r="E50" s="134"/>
      <c r="F50" s="8"/>
      <c r="G50" s="8"/>
      <c r="H50" s="8"/>
      <c r="I50" s="8"/>
    </row>
    <row r="51" spans="1:13" ht="15" customHeight="1">
      <c r="A51" s="8"/>
      <c r="B51" s="8"/>
      <c r="C51" s="8"/>
      <c r="D51" s="133"/>
      <c r="E51" s="134"/>
      <c r="F51" s="8"/>
      <c r="G51" s="8"/>
      <c r="H51" s="8"/>
      <c r="I51" s="8"/>
    </row>
    <row r="52" spans="1:13">
      <c r="A52" s="8"/>
      <c r="B52" s="8"/>
      <c r="C52" s="8"/>
      <c r="D52" s="133"/>
      <c r="E52" s="134"/>
      <c r="F52" s="8"/>
      <c r="G52" s="8"/>
      <c r="H52" s="8"/>
      <c r="I52" s="8"/>
    </row>
    <row r="53" spans="1:13">
      <c r="A53" s="8"/>
      <c r="B53" s="8"/>
      <c r="C53" s="8"/>
      <c r="D53" s="133"/>
      <c r="E53" s="134"/>
      <c r="F53" s="8"/>
      <c r="G53" s="8"/>
      <c r="H53" s="8"/>
      <c r="I53" s="8"/>
    </row>
    <row r="54" spans="1:13">
      <c r="A54" s="8"/>
      <c r="B54" s="8"/>
      <c r="C54" s="8"/>
      <c r="D54" s="133"/>
      <c r="E54" s="134"/>
      <c r="F54" s="8"/>
      <c r="G54" s="8"/>
      <c r="H54" s="8"/>
      <c r="I54" s="8"/>
    </row>
    <row r="55" spans="1:13" ht="15" customHeight="1">
      <c r="A55" s="8"/>
      <c r="B55" s="8"/>
      <c r="C55" s="8"/>
      <c r="D55" s="133"/>
      <c r="E55" s="134"/>
      <c r="F55" s="8"/>
      <c r="G55" s="8"/>
      <c r="H55" s="8"/>
      <c r="I55" s="8"/>
    </row>
    <row r="56" spans="1:13">
      <c r="A56" s="8"/>
      <c r="B56" s="8"/>
      <c r="C56" s="8"/>
      <c r="D56" s="133"/>
      <c r="E56" s="134"/>
      <c r="F56" s="8"/>
      <c r="G56" s="8"/>
      <c r="H56" s="8"/>
      <c r="I56" s="8"/>
    </row>
    <row r="57" spans="1:13">
      <c r="A57" s="8"/>
      <c r="B57" s="8"/>
      <c r="C57" s="8"/>
      <c r="D57" s="133"/>
      <c r="E57" s="134"/>
      <c r="F57" s="8"/>
      <c r="G57" s="8"/>
      <c r="H57" s="8"/>
      <c r="I57" s="8"/>
    </row>
    <row r="58" spans="1:13">
      <c r="A58" s="8"/>
      <c r="B58" s="8"/>
      <c r="C58" s="8"/>
      <c r="D58" s="133"/>
      <c r="E58" s="134"/>
      <c r="F58" s="8"/>
      <c r="G58" s="8"/>
      <c r="H58" s="8"/>
      <c r="I58" s="8"/>
    </row>
    <row r="59" spans="1:13">
      <c r="A59" s="8"/>
      <c r="B59" s="8"/>
      <c r="C59" s="8"/>
      <c r="D59" s="133"/>
      <c r="E59" s="134"/>
      <c r="F59" s="8"/>
      <c r="G59" s="8"/>
      <c r="H59" s="8"/>
      <c r="I59" s="8"/>
    </row>
    <row r="60" spans="1:13">
      <c r="A60" s="8"/>
      <c r="B60" s="8"/>
      <c r="C60" s="8"/>
      <c r="D60" s="133"/>
      <c r="E60" s="134"/>
      <c r="F60" s="8"/>
      <c r="G60" s="8"/>
      <c r="H60" s="8"/>
      <c r="I60" s="8"/>
    </row>
    <row r="61" spans="1:13">
      <c r="A61" s="8"/>
      <c r="B61" s="8" t="s">
        <v>465</v>
      </c>
      <c r="C61" s="8"/>
      <c r="D61" s="133"/>
      <c r="E61" s="134"/>
      <c r="F61" s="8"/>
      <c r="G61" s="230"/>
      <c r="H61" s="230"/>
      <c r="I61" s="8"/>
    </row>
    <row r="62" spans="1:13">
      <c r="A62" s="8"/>
      <c r="B62" s="135" t="s">
        <v>459</v>
      </c>
      <c r="C62" s="8"/>
      <c r="D62" s="133"/>
      <c r="E62" s="134"/>
      <c r="F62" s="8"/>
      <c r="G62" s="231"/>
      <c r="H62" s="231"/>
      <c r="I62" s="8"/>
    </row>
    <row r="63" spans="1:13">
      <c r="A63" s="8"/>
      <c r="B63" s="8"/>
      <c r="C63" s="8"/>
      <c r="D63" s="133"/>
      <c r="E63" s="134"/>
      <c r="F63" s="8"/>
      <c r="G63" s="8"/>
      <c r="H63" s="8"/>
      <c r="I63" s="8"/>
    </row>
    <row r="64" spans="1:13" s="8" customFormat="1" ht="17.25" customHeight="1">
      <c r="D64" s="252" t="s">
        <v>461</v>
      </c>
      <c r="E64" s="252"/>
      <c r="F64" s="252"/>
      <c r="G64" s="252"/>
      <c r="H64" s="252"/>
      <c r="I64" s="252"/>
      <c r="J64" s="152"/>
      <c r="K64" s="152"/>
      <c r="L64" s="152"/>
      <c r="M64" s="152"/>
    </row>
    <row r="65" spans="1:9">
      <c r="A65" s="8"/>
      <c r="B65" s="8"/>
      <c r="C65" s="8"/>
      <c r="E65" s="8"/>
      <c r="F65" s="8"/>
      <c r="G65" s="8"/>
      <c r="H65" s="8"/>
      <c r="I65" s="8"/>
    </row>
  </sheetData>
  <mergeCells count="18">
    <mergeCell ref="G61:H61"/>
    <mergeCell ref="G62:H62"/>
    <mergeCell ref="D64:I64"/>
    <mergeCell ref="A6:A7"/>
    <mergeCell ref="B6:B7"/>
    <mergeCell ref="C6:C7"/>
    <mergeCell ref="E6:E7"/>
    <mergeCell ref="B46:C46"/>
    <mergeCell ref="C45:D45"/>
    <mergeCell ref="B48:I48"/>
    <mergeCell ref="H1:I1"/>
    <mergeCell ref="H6:H7"/>
    <mergeCell ref="I6:I7"/>
    <mergeCell ref="C3:F3"/>
    <mergeCell ref="C4:F4"/>
    <mergeCell ref="F6:F7"/>
    <mergeCell ref="G6:G7"/>
    <mergeCell ref="D6:D7"/>
  </mergeCells>
  <phoneticPr fontId="23" type="noConversion"/>
  <pageMargins left="0.31496062992125984" right="0.31496062992125984" top="0.55118110236220474" bottom="0.39370078740157483" header="0" footer="0.31496062992125984"/>
  <pageSetup paperSize="9" fitToWidth="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894F1-4620-4946-97D4-99A1F1B995EF}">
  <dimension ref="A1:N60"/>
  <sheetViews>
    <sheetView showWhiteSpace="0" zoomScalePageLayoutView="110" workbookViewId="0">
      <selection activeCell="D8" sqref="D8:D30"/>
    </sheetView>
  </sheetViews>
  <sheetFormatPr defaultColWidth="10.28515625" defaultRowHeight="15"/>
  <cols>
    <col min="1" max="1" width="4.85546875" style="45" customWidth="1"/>
    <col min="2" max="2" width="46.140625" style="45" customWidth="1"/>
    <col min="3" max="3" width="7.5703125" style="45" customWidth="1"/>
    <col min="4" max="4" width="12" style="45" customWidth="1"/>
    <col min="5" max="6" width="10.85546875" style="45" hidden="1" customWidth="1"/>
    <col min="7" max="9" width="0" style="45" hidden="1" customWidth="1"/>
    <col min="10" max="16384" width="10.28515625" style="45"/>
  </cols>
  <sheetData>
    <row r="1" spans="1:14">
      <c r="A1" s="44"/>
      <c r="B1" s="44"/>
      <c r="C1" s="44"/>
      <c r="D1" s="110"/>
      <c r="M1" s="249" t="s">
        <v>427</v>
      </c>
      <c r="N1" s="249"/>
    </row>
    <row r="2" spans="1:14" ht="25.5" customHeight="1">
      <c r="A2" s="44"/>
      <c r="B2" s="46" t="s">
        <v>0</v>
      </c>
      <c r="C2" s="44"/>
      <c r="D2" s="47"/>
    </row>
    <row r="3" spans="1:14">
      <c r="B3" s="112"/>
      <c r="C3" s="255" t="s">
        <v>1</v>
      </c>
      <c r="D3" s="255"/>
      <c r="E3" s="255"/>
      <c r="F3" s="255"/>
      <c r="G3" s="255"/>
      <c r="H3" s="255"/>
      <c r="I3" s="255"/>
      <c r="J3" s="255"/>
      <c r="K3" s="255"/>
      <c r="L3" s="255"/>
    </row>
    <row r="4" spans="1:14">
      <c r="B4" s="113"/>
      <c r="C4" s="256" t="s">
        <v>285</v>
      </c>
      <c r="D4" s="256"/>
      <c r="E4" s="256"/>
      <c r="F4" s="256"/>
      <c r="G4" s="256"/>
      <c r="H4" s="256"/>
      <c r="I4" s="256"/>
      <c r="J4" s="256"/>
      <c r="K4" s="256"/>
      <c r="L4" s="256"/>
    </row>
    <row r="5" spans="1:14" ht="18.75" customHeight="1">
      <c r="A5" s="48" t="s">
        <v>2</v>
      </c>
      <c r="D5" s="49"/>
    </row>
    <row r="6" spans="1:14" ht="33.75" customHeight="1">
      <c r="A6" s="257" t="s">
        <v>3</v>
      </c>
      <c r="B6" s="257" t="s">
        <v>4</v>
      </c>
      <c r="C6" s="257" t="s">
        <v>5</v>
      </c>
      <c r="D6" s="226" t="s">
        <v>7</v>
      </c>
      <c r="J6" s="226" t="s">
        <v>418</v>
      </c>
      <c r="K6" s="226" t="s">
        <v>416</v>
      </c>
      <c r="L6" s="226" t="s">
        <v>419</v>
      </c>
      <c r="M6" s="226" t="s">
        <v>417</v>
      </c>
      <c r="N6" s="226" t="s">
        <v>420</v>
      </c>
    </row>
    <row r="7" spans="1:14" ht="23.25" customHeight="1">
      <c r="A7" s="257"/>
      <c r="B7" s="258"/>
      <c r="C7" s="258"/>
      <c r="D7" s="235"/>
      <c r="J7" s="235"/>
      <c r="K7" s="235"/>
      <c r="L7" s="235"/>
      <c r="M7" s="235"/>
      <c r="N7" s="235"/>
    </row>
    <row r="8" spans="1:14">
      <c r="A8" s="50" t="s">
        <v>8</v>
      </c>
      <c r="B8" s="51" t="s">
        <v>286</v>
      </c>
      <c r="C8" s="50" t="s">
        <v>19</v>
      </c>
      <c r="D8" s="52">
        <v>5</v>
      </c>
      <c r="J8" s="111"/>
      <c r="K8" s="111"/>
      <c r="L8" s="111"/>
      <c r="M8" s="111"/>
      <c r="N8" s="111"/>
    </row>
    <row r="9" spans="1:14">
      <c r="A9" s="50" t="s">
        <v>11</v>
      </c>
      <c r="B9" s="51" t="s">
        <v>287</v>
      </c>
      <c r="C9" s="50" t="s">
        <v>19</v>
      </c>
      <c r="D9" s="52">
        <v>120</v>
      </c>
      <c r="J9" s="111"/>
      <c r="K9" s="111"/>
      <c r="L9" s="111"/>
      <c r="M9" s="111"/>
      <c r="N9" s="111"/>
    </row>
    <row r="10" spans="1:14">
      <c r="A10" s="50" t="s">
        <v>13</v>
      </c>
      <c r="B10" s="51" t="s">
        <v>288</v>
      </c>
      <c r="C10" s="50" t="s">
        <v>19</v>
      </c>
      <c r="D10" s="52">
        <v>250</v>
      </c>
      <c r="J10" s="111"/>
      <c r="K10" s="111"/>
      <c r="L10" s="111"/>
      <c r="M10" s="111"/>
      <c r="N10" s="111"/>
    </row>
    <row r="11" spans="1:14">
      <c r="A11" s="50" t="s">
        <v>15</v>
      </c>
      <c r="B11" s="51" t="s">
        <v>289</v>
      </c>
      <c r="C11" s="50" t="s">
        <v>19</v>
      </c>
      <c r="D11" s="52">
        <v>220</v>
      </c>
      <c r="J11" s="111"/>
      <c r="K11" s="111"/>
      <c r="L11" s="111"/>
      <c r="M11" s="111"/>
      <c r="N11" s="111"/>
    </row>
    <row r="12" spans="1:14">
      <c r="A12" s="50" t="s">
        <v>17</v>
      </c>
      <c r="B12" s="51" t="s">
        <v>290</v>
      </c>
      <c r="C12" s="50" t="s">
        <v>19</v>
      </c>
      <c r="D12" s="52">
        <v>40</v>
      </c>
      <c r="J12" s="111"/>
      <c r="K12" s="111"/>
      <c r="L12" s="111"/>
      <c r="M12" s="111"/>
      <c r="N12" s="111"/>
    </row>
    <row r="13" spans="1:14">
      <c r="A13" s="50" t="s">
        <v>20</v>
      </c>
      <c r="B13" s="51" t="s">
        <v>291</v>
      </c>
      <c r="C13" s="50" t="s">
        <v>19</v>
      </c>
      <c r="D13" s="52">
        <v>10</v>
      </c>
      <c r="J13" s="111"/>
      <c r="K13" s="111"/>
      <c r="L13" s="111"/>
      <c r="M13" s="111"/>
      <c r="N13" s="111"/>
    </row>
    <row r="14" spans="1:14">
      <c r="A14" s="50" t="s">
        <v>23</v>
      </c>
      <c r="B14" s="51" t="s">
        <v>292</v>
      </c>
      <c r="C14" s="50" t="s">
        <v>19</v>
      </c>
      <c r="D14" s="52">
        <v>530</v>
      </c>
      <c r="J14" s="111"/>
      <c r="K14" s="111"/>
      <c r="L14" s="111"/>
      <c r="M14" s="111"/>
      <c r="N14" s="111"/>
    </row>
    <row r="15" spans="1:14">
      <c r="A15" s="50" t="s">
        <v>25</v>
      </c>
      <c r="B15" s="51" t="s">
        <v>293</v>
      </c>
      <c r="C15" s="50" t="s">
        <v>19</v>
      </c>
      <c r="D15" s="52">
        <v>90</v>
      </c>
      <c r="J15" s="111"/>
      <c r="K15" s="111"/>
      <c r="L15" s="111"/>
      <c r="M15" s="111"/>
      <c r="N15" s="111"/>
    </row>
    <row r="16" spans="1:14" ht="15" customHeight="1">
      <c r="A16" s="50" t="s">
        <v>27</v>
      </c>
      <c r="B16" s="51" t="s">
        <v>294</v>
      </c>
      <c r="C16" s="50" t="s">
        <v>19</v>
      </c>
      <c r="D16" s="52">
        <v>280</v>
      </c>
      <c r="J16" s="111"/>
      <c r="K16" s="111"/>
      <c r="L16" s="111"/>
      <c r="M16" s="111"/>
      <c r="N16" s="111"/>
    </row>
    <row r="17" spans="1:14">
      <c r="A17" s="50" t="s">
        <v>29</v>
      </c>
      <c r="B17" s="51" t="s">
        <v>295</v>
      </c>
      <c r="C17" s="50" t="s">
        <v>19</v>
      </c>
      <c r="D17" s="52">
        <v>10</v>
      </c>
      <c r="J17" s="111"/>
      <c r="K17" s="111"/>
      <c r="L17" s="111"/>
      <c r="M17" s="111"/>
      <c r="N17" s="111"/>
    </row>
    <row r="18" spans="1:14">
      <c r="A18" s="50" t="s">
        <v>31</v>
      </c>
      <c r="B18" s="51" t="s">
        <v>296</v>
      </c>
      <c r="C18" s="50" t="s">
        <v>19</v>
      </c>
      <c r="D18" s="52">
        <v>25</v>
      </c>
      <c r="J18" s="111"/>
      <c r="K18" s="111"/>
      <c r="L18" s="111"/>
      <c r="M18" s="111"/>
      <c r="N18" s="111"/>
    </row>
    <row r="19" spans="1:14" ht="15" customHeight="1">
      <c r="A19" s="50" t="s">
        <v>33</v>
      </c>
      <c r="B19" s="51" t="s">
        <v>297</v>
      </c>
      <c r="C19" s="50" t="s">
        <v>19</v>
      </c>
      <c r="D19" s="52">
        <v>60</v>
      </c>
      <c r="J19" s="111"/>
      <c r="K19" s="111"/>
      <c r="L19" s="111"/>
      <c r="M19" s="111"/>
      <c r="N19" s="111"/>
    </row>
    <row r="20" spans="1:14">
      <c r="A20" s="50" t="s">
        <v>35</v>
      </c>
      <c r="B20" s="51" t="s">
        <v>298</v>
      </c>
      <c r="C20" s="50" t="s">
        <v>19</v>
      </c>
      <c r="D20" s="52">
        <v>550</v>
      </c>
      <c r="J20" s="111"/>
      <c r="K20" s="111"/>
      <c r="L20" s="111"/>
      <c r="M20" s="111"/>
      <c r="N20" s="111"/>
    </row>
    <row r="21" spans="1:14">
      <c r="A21" s="50" t="s">
        <v>37</v>
      </c>
      <c r="B21" s="51" t="s">
        <v>299</v>
      </c>
      <c r="C21" s="50" t="s">
        <v>19</v>
      </c>
      <c r="D21" s="52">
        <v>5</v>
      </c>
      <c r="J21" s="111"/>
      <c r="K21" s="111"/>
      <c r="L21" s="111"/>
      <c r="M21" s="111"/>
      <c r="N21" s="111"/>
    </row>
    <row r="22" spans="1:14">
      <c r="A22" s="50" t="s">
        <v>39</v>
      </c>
      <c r="B22" s="51" t="s">
        <v>300</v>
      </c>
      <c r="C22" s="50" t="s">
        <v>19</v>
      </c>
      <c r="D22" s="52">
        <v>5</v>
      </c>
      <c r="J22" s="111"/>
      <c r="K22" s="111"/>
      <c r="L22" s="111"/>
      <c r="M22" s="111"/>
      <c r="N22" s="111"/>
    </row>
    <row r="23" spans="1:14">
      <c r="A23" s="50" t="s">
        <v>40</v>
      </c>
      <c r="B23" s="51" t="s">
        <v>301</v>
      </c>
      <c r="C23" s="50" t="s">
        <v>19</v>
      </c>
      <c r="D23" s="52">
        <v>170</v>
      </c>
      <c r="J23" s="111"/>
      <c r="K23" s="111"/>
      <c r="L23" s="111"/>
      <c r="M23" s="111"/>
      <c r="N23" s="111"/>
    </row>
    <row r="24" spans="1:14">
      <c r="A24" s="50" t="s">
        <v>42</v>
      </c>
      <c r="B24" s="51" t="s">
        <v>302</v>
      </c>
      <c r="C24" s="50" t="s">
        <v>19</v>
      </c>
      <c r="D24" s="52">
        <v>5</v>
      </c>
      <c r="J24" s="111"/>
      <c r="K24" s="111"/>
      <c r="L24" s="111"/>
      <c r="M24" s="111"/>
      <c r="N24" s="111"/>
    </row>
    <row r="25" spans="1:14">
      <c r="A25" s="50" t="s">
        <v>43</v>
      </c>
      <c r="B25" s="51" t="s">
        <v>303</v>
      </c>
      <c r="C25" s="50" t="s">
        <v>19</v>
      </c>
      <c r="D25" s="52">
        <v>200</v>
      </c>
      <c r="J25" s="111"/>
      <c r="K25" s="111"/>
      <c r="L25" s="111"/>
      <c r="M25" s="111"/>
      <c r="N25" s="111"/>
    </row>
    <row r="26" spans="1:14">
      <c r="A26" s="50" t="s">
        <v>44</v>
      </c>
      <c r="B26" s="51" t="s">
        <v>304</v>
      </c>
      <c r="C26" s="50" t="s">
        <v>19</v>
      </c>
      <c r="D26" s="52">
        <v>5</v>
      </c>
      <c r="E26" s="53">
        <v>34382.9</v>
      </c>
      <c r="F26" s="54" t="e">
        <f>#REF!+F27</f>
        <v>#REF!</v>
      </c>
      <c r="J26" s="111"/>
      <c r="K26" s="111"/>
      <c r="L26" s="111"/>
      <c r="M26" s="111"/>
      <c r="N26" s="111"/>
    </row>
    <row r="27" spans="1:14">
      <c r="A27" s="50" t="s">
        <v>46</v>
      </c>
      <c r="B27" s="51" t="s">
        <v>305</v>
      </c>
      <c r="C27" s="50" t="s">
        <v>19</v>
      </c>
      <c r="D27" s="52">
        <v>10</v>
      </c>
      <c r="E27" s="53">
        <f>32677.54/1.05</f>
        <v>31121.466666666667</v>
      </c>
      <c r="F27" s="45">
        <v>42353.562000000005</v>
      </c>
      <c r="H27" s="54" t="e">
        <f>F26-E30</f>
        <v>#REF!</v>
      </c>
      <c r="J27" s="111"/>
      <c r="K27" s="111"/>
      <c r="L27" s="111"/>
      <c r="M27" s="111"/>
      <c r="N27" s="111"/>
    </row>
    <row r="28" spans="1:14">
      <c r="A28" s="50" t="s">
        <v>48</v>
      </c>
      <c r="B28" s="126" t="s">
        <v>306</v>
      </c>
      <c r="C28" s="50" t="s">
        <v>19</v>
      </c>
      <c r="D28" s="52">
        <v>30</v>
      </c>
      <c r="E28" s="53"/>
      <c r="H28" s="54"/>
      <c r="J28" s="111"/>
      <c r="K28" s="111"/>
      <c r="L28" s="111"/>
      <c r="M28" s="111"/>
      <c r="N28" s="111"/>
    </row>
    <row r="29" spans="1:14">
      <c r="A29" s="50" t="s">
        <v>49</v>
      </c>
      <c r="B29" s="51" t="s">
        <v>307</v>
      </c>
      <c r="C29" s="50" t="s">
        <v>19</v>
      </c>
      <c r="D29" s="52">
        <v>10</v>
      </c>
      <c r="E29" s="53"/>
      <c r="H29" s="54"/>
      <c r="J29" s="111"/>
      <c r="K29" s="111"/>
      <c r="L29" s="111"/>
      <c r="M29" s="111"/>
      <c r="N29" s="111"/>
    </row>
    <row r="30" spans="1:14">
      <c r="A30" s="50" t="s">
        <v>51</v>
      </c>
      <c r="B30" s="55" t="s">
        <v>308</v>
      </c>
      <c r="C30" s="50" t="s">
        <v>19</v>
      </c>
      <c r="D30" s="52">
        <v>10</v>
      </c>
      <c r="E30" s="54">
        <f>E26+E27</f>
        <v>65504.366666666669</v>
      </c>
      <c r="J30" s="111"/>
      <c r="K30" s="111"/>
      <c r="L30" s="111"/>
      <c r="M30" s="111"/>
      <c r="N30" s="111"/>
    </row>
    <row r="31" spans="1:14">
      <c r="A31" s="56"/>
      <c r="B31" s="57"/>
      <c r="C31" s="259" t="s">
        <v>247</v>
      </c>
      <c r="D31" s="260"/>
      <c r="F31" s="54"/>
      <c r="J31" s="111"/>
      <c r="K31" s="111"/>
      <c r="L31" s="111"/>
      <c r="M31" s="111"/>
      <c r="N31" s="111"/>
    </row>
    <row r="32" spans="1:14" ht="14.45" customHeight="1">
      <c r="A32" s="58"/>
      <c r="B32" s="254"/>
      <c r="C32" s="254"/>
      <c r="D32" s="59"/>
    </row>
    <row r="33" spans="1:14">
      <c r="A33" s="142"/>
      <c r="B33" s="142"/>
      <c r="C33" s="142"/>
      <c r="D33" s="142"/>
      <c r="E33" s="142"/>
      <c r="F33" s="142"/>
      <c r="G33" s="142"/>
      <c r="H33" s="143"/>
      <c r="I33" s="144"/>
      <c r="J33" s="145"/>
    </row>
    <row r="34" spans="1:14">
      <c r="A34" s="142"/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/>
      <c r="M34" s="262"/>
      <c r="N34" s="262"/>
    </row>
    <row r="35" spans="1:14">
      <c r="A35" s="146"/>
      <c r="B35" s="262"/>
      <c r="C35" s="262"/>
      <c r="D35" s="262"/>
      <c r="E35" s="262"/>
      <c r="F35" s="262"/>
      <c r="G35" s="262"/>
      <c r="H35" s="262"/>
      <c r="I35" s="262"/>
      <c r="J35" s="262"/>
      <c r="K35" s="262"/>
      <c r="L35" s="262"/>
      <c r="M35" s="262"/>
      <c r="N35" s="262"/>
    </row>
    <row r="36" spans="1:14" ht="15.6" customHeight="1">
      <c r="A36" s="147"/>
      <c r="B36" s="261" t="s">
        <v>462</v>
      </c>
      <c r="C36" s="261"/>
      <c r="D36" s="261"/>
      <c r="E36" s="261"/>
      <c r="F36" s="261"/>
      <c r="G36" s="261"/>
      <c r="H36" s="261"/>
      <c r="I36" s="261"/>
      <c r="J36" s="261"/>
      <c r="K36" s="261"/>
      <c r="L36" s="261"/>
      <c r="M36" s="261"/>
      <c r="N36" s="261"/>
    </row>
    <row r="37" spans="1:14" ht="15.6" customHeight="1">
      <c r="A37" s="151"/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48"/>
    </row>
    <row r="38" spans="1:14" ht="31.9" customHeight="1">
      <c r="A38" s="151"/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48"/>
    </row>
    <row r="39" spans="1:14" ht="15" customHeight="1">
      <c r="A39" s="151"/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48"/>
    </row>
    <row r="40" spans="1:14">
      <c r="A40" s="151"/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48"/>
    </row>
    <row r="41" spans="1:14">
      <c r="A41" s="151"/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48"/>
    </row>
    <row r="42" spans="1:14">
      <c r="A42" s="151"/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48"/>
    </row>
    <row r="43" spans="1:14" ht="15" customHeight="1">
      <c r="A43" s="151"/>
      <c r="B43" s="151"/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48"/>
    </row>
    <row r="44" spans="1:14">
      <c r="A44" s="151"/>
      <c r="B44" s="151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48"/>
    </row>
    <row r="45" spans="1:14">
      <c r="A45" s="151"/>
      <c r="B45" s="151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48"/>
    </row>
    <row r="46" spans="1:14">
      <c r="A46" s="151"/>
      <c r="B46" s="151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48"/>
    </row>
    <row r="47" spans="1:14">
      <c r="A47" s="151"/>
      <c r="B47" s="151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48"/>
    </row>
    <row r="48" spans="1:14">
      <c r="A48" s="151"/>
      <c r="B48" s="151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48"/>
    </row>
    <row r="49" spans="1:14">
      <c r="A49" s="151"/>
      <c r="B49" s="151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48"/>
    </row>
    <row r="50" spans="1:14">
      <c r="A50" s="151"/>
      <c r="B50" s="151"/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48"/>
    </row>
    <row r="51" spans="1:14">
      <c r="A51" s="151"/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51"/>
      <c r="N51" s="148"/>
    </row>
    <row r="52" spans="1:14">
      <c r="A52" s="151"/>
      <c r="B52" s="148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51"/>
      <c r="N52" s="148"/>
    </row>
    <row r="53" spans="1:14">
      <c r="A53" s="151"/>
      <c r="B53" s="8" t="s">
        <v>465</v>
      </c>
      <c r="C53" s="8"/>
      <c r="D53" s="133"/>
      <c r="E53" s="134"/>
      <c r="F53" s="8"/>
      <c r="G53" s="230" t="s">
        <v>458</v>
      </c>
      <c r="H53" s="230"/>
      <c r="I53" s="230"/>
      <c r="J53" s="151"/>
      <c r="K53" s="230" t="s">
        <v>458</v>
      </c>
      <c r="L53" s="230"/>
      <c r="M53" s="151"/>
      <c r="N53" s="148"/>
    </row>
    <row r="54" spans="1:14">
      <c r="A54" s="151"/>
      <c r="B54" s="135" t="s">
        <v>459</v>
      </c>
      <c r="C54" s="8"/>
      <c r="D54" s="133"/>
      <c r="E54" s="134"/>
      <c r="F54" s="8"/>
      <c r="G54" s="231" t="s">
        <v>460</v>
      </c>
      <c r="H54" s="231"/>
      <c r="I54" s="231"/>
      <c r="J54" s="151"/>
      <c r="K54" s="231" t="s">
        <v>460</v>
      </c>
      <c r="L54" s="231"/>
      <c r="M54" s="151"/>
      <c r="N54" s="148"/>
    </row>
    <row r="55" spans="1:14">
      <c r="A55" s="151"/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48"/>
    </row>
    <row r="56" spans="1:14">
      <c r="A56" s="148"/>
      <c r="B56" s="148"/>
      <c r="C56" s="148"/>
      <c r="D56" s="149"/>
      <c r="E56" s="150"/>
      <c r="F56" s="148"/>
      <c r="G56" s="148"/>
      <c r="H56" s="148"/>
      <c r="I56" s="148"/>
      <c r="J56" s="148"/>
      <c r="K56" s="148"/>
      <c r="L56" s="148"/>
      <c r="M56" s="148"/>
      <c r="N56" s="148"/>
    </row>
    <row r="57" spans="1:14">
      <c r="A57" s="246" t="s">
        <v>461</v>
      </c>
      <c r="B57" s="246"/>
      <c r="C57" s="246"/>
      <c r="D57" s="246"/>
      <c r="E57" s="246"/>
      <c r="F57" s="246"/>
      <c r="G57" s="246"/>
      <c r="H57" s="246"/>
      <c r="I57" s="246"/>
      <c r="J57" s="246"/>
      <c r="K57" s="246"/>
      <c r="L57" s="246"/>
      <c r="M57" s="246"/>
      <c r="N57" s="246"/>
    </row>
    <row r="58" spans="1:14">
      <c r="A58" s="148"/>
      <c r="B58" s="148"/>
      <c r="C58" s="148"/>
      <c r="D58" s="149"/>
      <c r="E58" s="150"/>
      <c r="F58" s="148"/>
      <c r="G58" s="148"/>
      <c r="H58" s="148"/>
      <c r="I58" s="148"/>
      <c r="J58" s="148"/>
      <c r="K58" s="148"/>
      <c r="L58" s="148"/>
      <c r="M58" s="148"/>
      <c r="N58" s="148"/>
    </row>
    <row r="59" spans="1:14">
      <c r="A59" s="148"/>
      <c r="B59" s="148"/>
      <c r="C59" s="148"/>
      <c r="D59" s="149"/>
      <c r="E59" s="252" t="s">
        <v>461</v>
      </c>
      <c r="F59" s="252"/>
      <c r="G59" s="252"/>
      <c r="H59" s="252"/>
      <c r="I59" s="252"/>
      <c r="J59" s="148"/>
      <c r="K59" s="148"/>
      <c r="L59" s="148"/>
      <c r="M59" s="148"/>
      <c r="N59" s="148"/>
    </row>
    <row r="60" spans="1:14">
      <c r="A60" s="148"/>
      <c r="B60" s="148"/>
      <c r="C60" s="148"/>
      <c r="D60" s="149"/>
      <c r="E60" s="150"/>
      <c r="F60" s="148"/>
      <c r="G60" s="148"/>
      <c r="H60" s="148"/>
      <c r="I60" s="148"/>
      <c r="J60" s="148"/>
    </row>
  </sheetData>
  <mergeCells count="22">
    <mergeCell ref="E59:I59"/>
    <mergeCell ref="B36:N36"/>
    <mergeCell ref="B34:N35"/>
    <mergeCell ref="G53:I53"/>
    <mergeCell ref="G54:I54"/>
    <mergeCell ref="K53:L53"/>
    <mergeCell ref="K54:L54"/>
    <mergeCell ref="A57:N57"/>
    <mergeCell ref="A6:A7"/>
    <mergeCell ref="B6:B7"/>
    <mergeCell ref="C6:C7"/>
    <mergeCell ref="C31:D31"/>
    <mergeCell ref="D6:D7"/>
    <mergeCell ref="B32:C32"/>
    <mergeCell ref="M1:N1"/>
    <mergeCell ref="L6:L7"/>
    <mergeCell ref="M6:M7"/>
    <mergeCell ref="N6:N7"/>
    <mergeCell ref="C3:L3"/>
    <mergeCell ref="C4:L4"/>
    <mergeCell ref="J6:J7"/>
    <mergeCell ref="K6:K7"/>
  </mergeCells>
  <pageMargins left="0.31496062992125984" right="0.31496062992125984" top="0.55118110236220474" bottom="0.39370078740157483" header="0" footer="0.31496062992125984"/>
  <pageSetup paperSize="9" fitToWidth="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09653-D4EF-4B1E-A8C1-1009AFE8810A}">
  <dimension ref="A1:I78"/>
  <sheetViews>
    <sheetView showWhiteSpace="0" topLeftCell="A24" zoomScalePageLayoutView="110" workbookViewId="0">
      <selection activeCell="D8" sqref="D8:D59"/>
    </sheetView>
  </sheetViews>
  <sheetFormatPr defaultColWidth="10.28515625" defaultRowHeight="15"/>
  <cols>
    <col min="1" max="1" width="4.85546875" style="3" customWidth="1"/>
    <col min="2" max="2" width="46.140625" style="3" customWidth="1"/>
    <col min="3" max="3" width="7.5703125" style="3" customWidth="1"/>
    <col min="4" max="4" width="12" style="3" customWidth="1"/>
    <col min="5" max="16384" width="10.28515625" style="3"/>
  </cols>
  <sheetData>
    <row r="1" spans="1:9">
      <c r="A1" s="1"/>
      <c r="B1" s="1"/>
      <c r="C1" s="1"/>
      <c r="D1" s="106"/>
      <c r="H1" s="249" t="s">
        <v>428</v>
      </c>
      <c r="I1" s="249"/>
    </row>
    <row r="2" spans="1:9" ht="25.5" customHeight="1">
      <c r="A2" s="1"/>
      <c r="B2" s="34" t="s">
        <v>0</v>
      </c>
      <c r="C2" s="60"/>
      <c r="D2" s="6"/>
    </row>
    <row r="3" spans="1:9">
      <c r="B3" s="107"/>
      <c r="C3" s="233" t="s">
        <v>1</v>
      </c>
      <c r="D3" s="233"/>
      <c r="E3" s="233"/>
      <c r="F3" s="233"/>
      <c r="G3" s="233"/>
    </row>
    <row r="4" spans="1:9">
      <c r="B4" s="108"/>
      <c r="C4" s="234" t="s">
        <v>423</v>
      </c>
      <c r="D4" s="234"/>
      <c r="E4" s="234"/>
      <c r="F4" s="234"/>
      <c r="G4" s="234"/>
    </row>
    <row r="5" spans="1:9" ht="18.75" customHeight="1">
      <c r="A5" s="7" t="s">
        <v>2</v>
      </c>
      <c r="D5" s="9"/>
    </row>
    <row r="6" spans="1:9" ht="33.75" customHeight="1">
      <c r="A6" s="224" t="s">
        <v>3</v>
      </c>
      <c r="B6" s="224" t="s">
        <v>4</v>
      </c>
      <c r="C6" s="224" t="s">
        <v>5</v>
      </c>
      <c r="D6" s="226" t="s">
        <v>7</v>
      </c>
      <c r="E6" s="226" t="s">
        <v>418</v>
      </c>
      <c r="F6" s="226" t="s">
        <v>416</v>
      </c>
      <c r="G6" s="226" t="s">
        <v>419</v>
      </c>
      <c r="H6" s="226" t="s">
        <v>417</v>
      </c>
      <c r="I6" s="226" t="s">
        <v>420</v>
      </c>
    </row>
    <row r="7" spans="1:9" ht="23.25" customHeight="1">
      <c r="A7" s="224"/>
      <c r="B7" s="227"/>
      <c r="C7" s="227"/>
      <c r="D7" s="235"/>
      <c r="E7" s="235"/>
      <c r="F7" s="235"/>
      <c r="G7" s="235"/>
      <c r="H7" s="235"/>
      <c r="I7" s="235"/>
    </row>
    <row r="8" spans="1:9">
      <c r="A8" s="10" t="s">
        <v>8</v>
      </c>
      <c r="B8" s="61" t="s">
        <v>309</v>
      </c>
      <c r="C8" s="10" t="s">
        <v>19</v>
      </c>
      <c r="D8" s="62">
        <v>5</v>
      </c>
      <c r="E8" s="97"/>
      <c r="F8" s="97"/>
      <c r="G8" s="97"/>
      <c r="H8" s="97"/>
      <c r="I8" s="97"/>
    </row>
    <row r="9" spans="1:9">
      <c r="A9" s="10" t="s">
        <v>11</v>
      </c>
      <c r="B9" s="61" t="s">
        <v>310</v>
      </c>
      <c r="C9" s="10" t="s">
        <v>19</v>
      </c>
      <c r="D9" s="62">
        <v>300</v>
      </c>
      <c r="E9" s="97"/>
      <c r="F9" s="97"/>
      <c r="G9" s="97"/>
      <c r="H9" s="97"/>
      <c r="I9" s="97"/>
    </row>
    <row r="10" spans="1:9">
      <c r="A10" s="10" t="s">
        <v>13</v>
      </c>
      <c r="B10" s="61" t="s">
        <v>311</v>
      </c>
      <c r="C10" s="10" t="s">
        <v>312</v>
      </c>
      <c r="D10" s="62">
        <v>25</v>
      </c>
      <c r="E10" s="97"/>
      <c r="F10" s="97"/>
      <c r="G10" s="97"/>
      <c r="H10" s="97"/>
      <c r="I10" s="97"/>
    </row>
    <row r="11" spans="1:9">
      <c r="A11" s="10" t="s">
        <v>15</v>
      </c>
      <c r="B11" s="61" t="s">
        <v>313</v>
      </c>
      <c r="C11" s="10" t="s">
        <v>19</v>
      </c>
      <c r="D11" s="62">
        <v>300</v>
      </c>
      <c r="E11" s="97"/>
      <c r="F11" s="97"/>
      <c r="G11" s="97"/>
      <c r="H11" s="97"/>
      <c r="I11" s="97"/>
    </row>
    <row r="12" spans="1:9">
      <c r="A12" s="10" t="s">
        <v>17</v>
      </c>
      <c r="B12" s="61" t="s">
        <v>314</v>
      </c>
      <c r="C12" s="10" t="s">
        <v>19</v>
      </c>
      <c r="D12" s="62">
        <v>100</v>
      </c>
      <c r="E12" s="97"/>
      <c r="F12" s="97"/>
      <c r="G12" s="97"/>
      <c r="H12" s="97"/>
      <c r="I12" s="97"/>
    </row>
    <row r="13" spans="1:9">
      <c r="A13" s="10" t="s">
        <v>20</v>
      </c>
      <c r="B13" s="61" t="s">
        <v>315</v>
      </c>
      <c r="C13" s="10" t="s">
        <v>19</v>
      </c>
      <c r="D13" s="62">
        <v>520</v>
      </c>
      <c r="E13" s="97"/>
      <c r="F13" s="97"/>
      <c r="G13" s="97"/>
      <c r="H13" s="97"/>
      <c r="I13" s="97"/>
    </row>
    <row r="14" spans="1:9">
      <c r="A14" s="10" t="s">
        <v>23</v>
      </c>
      <c r="B14" s="61" t="s">
        <v>316</v>
      </c>
      <c r="C14" s="10" t="s">
        <v>19</v>
      </c>
      <c r="D14" s="62">
        <v>20</v>
      </c>
      <c r="E14" s="97"/>
      <c r="F14" s="97"/>
      <c r="G14" s="97"/>
      <c r="H14" s="97"/>
      <c r="I14" s="97"/>
    </row>
    <row r="15" spans="1:9">
      <c r="A15" s="10" t="s">
        <v>25</v>
      </c>
      <c r="B15" s="61" t="s">
        <v>317</v>
      </c>
      <c r="C15" s="10" t="s">
        <v>19</v>
      </c>
      <c r="D15" s="62">
        <v>15</v>
      </c>
      <c r="E15" s="97"/>
      <c r="F15" s="97"/>
      <c r="G15" s="97"/>
      <c r="H15" s="97"/>
      <c r="I15" s="97"/>
    </row>
    <row r="16" spans="1:9">
      <c r="A16" s="10" t="s">
        <v>27</v>
      </c>
      <c r="B16" s="61" t="s">
        <v>318</v>
      </c>
      <c r="C16" s="10" t="s">
        <v>19</v>
      </c>
      <c r="D16" s="62">
        <v>50</v>
      </c>
      <c r="E16" s="97"/>
      <c r="F16" s="97"/>
      <c r="G16" s="97"/>
      <c r="H16" s="97"/>
      <c r="I16" s="97"/>
    </row>
    <row r="17" spans="1:9">
      <c r="A17" s="10" t="s">
        <v>29</v>
      </c>
      <c r="B17" s="61" t="s">
        <v>319</v>
      </c>
      <c r="C17" s="10" t="s">
        <v>19</v>
      </c>
      <c r="D17" s="62">
        <v>80</v>
      </c>
      <c r="E17" s="97"/>
      <c r="F17" s="97"/>
      <c r="G17" s="97"/>
      <c r="H17" s="97"/>
      <c r="I17" s="97"/>
    </row>
    <row r="18" spans="1:9">
      <c r="A18" s="10" t="s">
        <v>31</v>
      </c>
      <c r="B18" s="61" t="s">
        <v>320</v>
      </c>
      <c r="C18" s="10" t="s">
        <v>10</v>
      </c>
      <c r="D18" s="62">
        <v>190</v>
      </c>
      <c r="E18" s="97"/>
      <c r="F18" s="97"/>
      <c r="G18" s="97"/>
      <c r="H18" s="97"/>
      <c r="I18" s="97"/>
    </row>
    <row r="19" spans="1:9">
      <c r="A19" s="10" t="s">
        <v>33</v>
      </c>
      <c r="B19" s="61" t="s">
        <v>321</v>
      </c>
      <c r="C19" s="10" t="s">
        <v>19</v>
      </c>
      <c r="D19" s="62">
        <v>80</v>
      </c>
      <c r="E19" s="97"/>
      <c r="F19" s="97"/>
      <c r="G19" s="97"/>
      <c r="H19" s="97"/>
      <c r="I19" s="97"/>
    </row>
    <row r="20" spans="1:9">
      <c r="A20" s="10" t="s">
        <v>35</v>
      </c>
      <c r="B20" s="61" t="s">
        <v>322</v>
      </c>
      <c r="C20" s="10" t="s">
        <v>19</v>
      </c>
      <c r="D20" s="62">
        <v>30</v>
      </c>
      <c r="E20" s="97"/>
      <c r="F20" s="97"/>
      <c r="G20" s="97"/>
      <c r="H20" s="97"/>
      <c r="I20" s="97"/>
    </row>
    <row r="21" spans="1:9">
      <c r="A21" s="10" t="s">
        <v>37</v>
      </c>
      <c r="B21" s="11" t="s">
        <v>323</v>
      </c>
      <c r="C21" s="10" t="s">
        <v>19</v>
      </c>
      <c r="D21" s="62">
        <v>10</v>
      </c>
      <c r="E21" s="97"/>
      <c r="F21" s="97"/>
      <c r="G21" s="97"/>
      <c r="H21" s="97"/>
      <c r="I21" s="97"/>
    </row>
    <row r="22" spans="1:9">
      <c r="A22" s="10" t="s">
        <v>39</v>
      </c>
      <c r="B22" s="11" t="s">
        <v>324</v>
      </c>
      <c r="C22" s="10" t="s">
        <v>19</v>
      </c>
      <c r="D22" s="62">
        <v>120</v>
      </c>
      <c r="E22" s="97"/>
      <c r="F22" s="97"/>
      <c r="G22" s="97"/>
      <c r="H22" s="97"/>
      <c r="I22" s="97"/>
    </row>
    <row r="23" spans="1:9">
      <c r="A23" s="10" t="s">
        <v>40</v>
      </c>
      <c r="B23" s="11" t="s">
        <v>325</v>
      </c>
      <c r="C23" s="10" t="s">
        <v>19</v>
      </c>
      <c r="D23" s="62">
        <v>550</v>
      </c>
      <c r="E23" s="97"/>
      <c r="F23" s="97"/>
      <c r="G23" s="97"/>
      <c r="H23" s="97"/>
      <c r="I23" s="97"/>
    </row>
    <row r="24" spans="1:9">
      <c r="A24" s="10" t="s">
        <v>42</v>
      </c>
      <c r="B24" s="11" t="s">
        <v>326</v>
      </c>
      <c r="C24" s="10" t="s">
        <v>10</v>
      </c>
      <c r="D24" s="62">
        <v>20</v>
      </c>
      <c r="E24" s="97"/>
      <c r="F24" s="97"/>
      <c r="G24" s="97"/>
      <c r="H24" s="97"/>
      <c r="I24" s="97"/>
    </row>
    <row r="25" spans="1:9">
      <c r="A25" s="10" t="s">
        <v>43</v>
      </c>
      <c r="B25" s="11" t="s">
        <v>327</v>
      </c>
      <c r="C25" s="10" t="s">
        <v>19</v>
      </c>
      <c r="D25" s="62">
        <v>600</v>
      </c>
      <c r="E25" s="97"/>
      <c r="F25" s="97"/>
      <c r="G25" s="97"/>
      <c r="H25" s="97"/>
      <c r="I25" s="97"/>
    </row>
    <row r="26" spans="1:9">
      <c r="A26" s="10" t="s">
        <v>44</v>
      </c>
      <c r="B26" s="11" t="s">
        <v>328</v>
      </c>
      <c r="C26" s="10" t="s">
        <v>19</v>
      </c>
      <c r="D26" s="62">
        <v>60</v>
      </c>
      <c r="E26" s="97"/>
      <c r="F26" s="97"/>
      <c r="G26" s="97"/>
      <c r="H26" s="97"/>
      <c r="I26" s="97"/>
    </row>
    <row r="27" spans="1:9">
      <c r="A27" s="10" t="s">
        <v>46</v>
      </c>
      <c r="B27" s="11" t="s">
        <v>329</v>
      </c>
      <c r="C27" s="10" t="s">
        <v>19</v>
      </c>
      <c r="D27" s="62">
        <v>250</v>
      </c>
      <c r="E27" s="97"/>
      <c r="F27" s="97"/>
      <c r="G27" s="97"/>
      <c r="H27" s="97"/>
      <c r="I27" s="97"/>
    </row>
    <row r="28" spans="1:9">
      <c r="A28" s="10" t="s">
        <v>48</v>
      </c>
      <c r="B28" s="11" t="s">
        <v>330</v>
      </c>
      <c r="C28" s="10" t="s">
        <v>22</v>
      </c>
      <c r="D28" s="62">
        <v>25</v>
      </c>
      <c r="E28" s="97"/>
      <c r="F28" s="97"/>
      <c r="G28" s="97"/>
      <c r="H28" s="97"/>
      <c r="I28" s="97"/>
    </row>
    <row r="29" spans="1:9">
      <c r="A29" s="10" t="s">
        <v>49</v>
      </c>
      <c r="B29" s="11" t="s">
        <v>331</v>
      </c>
      <c r="C29" s="10" t="s">
        <v>19</v>
      </c>
      <c r="D29" s="62">
        <v>90</v>
      </c>
      <c r="E29" s="97"/>
      <c r="F29" s="97"/>
      <c r="G29" s="97"/>
      <c r="H29" s="97"/>
      <c r="I29" s="97"/>
    </row>
    <row r="30" spans="1:9">
      <c r="A30" s="10" t="s">
        <v>51</v>
      </c>
      <c r="B30" s="11" t="s">
        <v>332</v>
      </c>
      <c r="C30" s="10" t="s">
        <v>19</v>
      </c>
      <c r="D30" s="62">
        <v>15</v>
      </c>
      <c r="E30" s="97"/>
      <c r="F30" s="97"/>
      <c r="G30" s="97"/>
      <c r="H30" s="97"/>
      <c r="I30" s="97"/>
    </row>
    <row r="31" spans="1:9">
      <c r="A31" s="10" t="s">
        <v>53</v>
      </c>
      <c r="B31" s="11" t="s">
        <v>333</v>
      </c>
      <c r="C31" s="10" t="s">
        <v>19</v>
      </c>
      <c r="D31" s="62">
        <v>110</v>
      </c>
      <c r="E31" s="97"/>
      <c r="F31" s="97"/>
      <c r="G31" s="97"/>
      <c r="H31" s="97"/>
      <c r="I31" s="97"/>
    </row>
    <row r="32" spans="1:9">
      <c r="A32" s="10" t="s">
        <v>55</v>
      </c>
      <c r="B32" s="11" t="s">
        <v>334</v>
      </c>
      <c r="C32" s="10" t="s">
        <v>312</v>
      </c>
      <c r="D32" s="62">
        <v>450</v>
      </c>
      <c r="E32" s="97"/>
      <c r="F32" s="97"/>
      <c r="G32" s="97"/>
      <c r="H32" s="97"/>
      <c r="I32" s="97"/>
    </row>
    <row r="33" spans="1:9">
      <c r="A33" s="10" t="s">
        <v>57</v>
      </c>
      <c r="B33" s="11" t="s">
        <v>335</v>
      </c>
      <c r="C33" s="10" t="s">
        <v>19</v>
      </c>
      <c r="D33" s="62">
        <v>90</v>
      </c>
      <c r="E33" s="97"/>
      <c r="F33" s="97"/>
      <c r="G33" s="97"/>
      <c r="H33" s="97"/>
      <c r="I33" s="97"/>
    </row>
    <row r="34" spans="1:9">
      <c r="A34" s="10" t="s">
        <v>59</v>
      </c>
      <c r="B34" s="11" t="s">
        <v>336</v>
      </c>
      <c r="C34" s="10" t="s">
        <v>19</v>
      </c>
      <c r="D34" s="62">
        <v>570</v>
      </c>
      <c r="E34" s="97"/>
      <c r="F34" s="97"/>
      <c r="G34" s="97"/>
      <c r="H34" s="97"/>
      <c r="I34" s="97"/>
    </row>
    <row r="35" spans="1:9">
      <c r="A35" s="10" t="s">
        <v>61</v>
      </c>
      <c r="B35" s="11" t="s">
        <v>337</v>
      </c>
      <c r="C35" s="10" t="s">
        <v>312</v>
      </c>
      <c r="D35" s="62">
        <v>30</v>
      </c>
      <c r="E35" s="97"/>
      <c r="F35" s="97"/>
      <c r="G35" s="97"/>
      <c r="H35" s="97"/>
      <c r="I35" s="97"/>
    </row>
    <row r="36" spans="1:9">
      <c r="A36" s="10" t="s">
        <v>63</v>
      </c>
      <c r="B36" s="11" t="s">
        <v>338</v>
      </c>
      <c r="C36" s="10" t="s">
        <v>19</v>
      </c>
      <c r="D36" s="62">
        <v>80</v>
      </c>
      <c r="E36" s="97"/>
      <c r="F36" s="97"/>
      <c r="G36" s="97"/>
      <c r="H36" s="97"/>
      <c r="I36" s="97"/>
    </row>
    <row r="37" spans="1:9">
      <c r="A37" s="10" t="s">
        <v>65</v>
      </c>
      <c r="B37" s="11" t="s">
        <v>339</v>
      </c>
      <c r="C37" s="10" t="s">
        <v>19</v>
      </c>
      <c r="D37" s="62">
        <v>5</v>
      </c>
      <c r="E37" s="97"/>
      <c r="F37" s="97"/>
      <c r="G37" s="97"/>
      <c r="H37" s="97"/>
      <c r="I37" s="97"/>
    </row>
    <row r="38" spans="1:9">
      <c r="A38" s="10" t="s">
        <v>67</v>
      </c>
      <c r="B38" s="11" t="s">
        <v>340</v>
      </c>
      <c r="C38" s="10" t="s">
        <v>19</v>
      </c>
      <c r="D38" s="62">
        <v>270</v>
      </c>
      <c r="E38" s="97"/>
      <c r="F38" s="97"/>
      <c r="G38" s="97"/>
      <c r="H38" s="97"/>
      <c r="I38" s="97"/>
    </row>
    <row r="39" spans="1:9" ht="15.75" customHeight="1">
      <c r="A39" s="10" t="s">
        <v>69</v>
      </c>
      <c r="B39" s="11" t="s">
        <v>341</v>
      </c>
      <c r="C39" s="10" t="s">
        <v>19</v>
      </c>
      <c r="D39" s="62">
        <v>450</v>
      </c>
      <c r="E39" s="97"/>
      <c r="F39" s="97"/>
      <c r="G39" s="97"/>
      <c r="H39" s="97"/>
      <c r="I39" s="97"/>
    </row>
    <row r="40" spans="1:9">
      <c r="A40" s="10" t="s">
        <v>71</v>
      </c>
      <c r="B40" s="61" t="s">
        <v>342</v>
      </c>
      <c r="C40" s="10" t="s">
        <v>19</v>
      </c>
      <c r="D40" s="62">
        <v>150</v>
      </c>
      <c r="E40" s="97"/>
      <c r="F40" s="97"/>
      <c r="G40" s="97"/>
      <c r="H40" s="97"/>
      <c r="I40" s="97"/>
    </row>
    <row r="41" spans="1:9">
      <c r="A41" s="10" t="s">
        <v>73</v>
      </c>
      <c r="B41" s="61" t="s">
        <v>343</v>
      </c>
      <c r="C41" s="10" t="s">
        <v>19</v>
      </c>
      <c r="D41" s="62">
        <v>225</v>
      </c>
      <c r="E41" s="97"/>
      <c r="F41" s="97"/>
      <c r="G41" s="97"/>
      <c r="H41" s="97"/>
      <c r="I41" s="97"/>
    </row>
    <row r="42" spans="1:9">
      <c r="A42" s="10" t="s">
        <v>75</v>
      </c>
      <c r="B42" s="61" t="s">
        <v>344</v>
      </c>
      <c r="C42" s="10" t="s">
        <v>19</v>
      </c>
      <c r="D42" s="62">
        <v>150</v>
      </c>
      <c r="E42" s="97"/>
      <c r="F42" s="97"/>
      <c r="G42" s="97"/>
      <c r="H42" s="97"/>
      <c r="I42" s="97"/>
    </row>
    <row r="43" spans="1:9">
      <c r="A43" s="10" t="s">
        <v>77</v>
      </c>
      <c r="B43" s="61" t="s">
        <v>345</v>
      </c>
      <c r="C43" s="10" t="s">
        <v>19</v>
      </c>
      <c r="D43" s="62">
        <v>300</v>
      </c>
      <c r="E43" s="97"/>
      <c r="F43" s="97"/>
      <c r="G43" s="97"/>
      <c r="H43" s="97"/>
      <c r="I43" s="97"/>
    </row>
    <row r="44" spans="1:9">
      <c r="A44" s="10" t="s">
        <v>79</v>
      </c>
      <c r="B44" s="61" t="s">
        <v>346</v>
      </c>
      <c r="C44" s="10" t="s">
        <v>19</v>
      </c>
      <c r="D44" s="62">
        <v>420</v>
      </c>
      <c r="E44" s="97"/>
      <c r="F44" s="97"/>
      <c r="G44" s="97"/>
      <c r="H44" s="97"/>
      <c r="I44" s="97"/>
    </row>
    <row r="45" spans="1:9">
      <c r="A45" s="10" t="s">
        <v>81</v>
      </c>
      <c r="B45" s="61" t="s">
        <v>347</v>
      </c>
      <c r="C45" s="10" t="s">
        <v>19</v>
      </c>
      <c r="D45" s="62">
        <v>20</v>
      </c>
      <c r="E45" s="97"/>
      <c r="F45" s="97"/>
      <c r="G45" s="97"/>
      <c r="H45" s="97"/>
      <c r="I45" s="97"/>
    </row>
    <row r="46" spans="1:9">
      <c r="A46" s="10" t="s">
        <v>83</v>
      </c>
      <c r="B46" s="61" t="s">
        <v>348</v>
      </c>
      <c r="C46" s="10" t="s">
        <v>19</v>
      </c>
      <c r="D46" s="62">
        <v>120</v>
      </c>
      <c r="E46" s="97"/>
      <c r="F46" s="97"/>
      <c r="G46" s="97"/>
      <c r="H46" s="97"/>
      <c r="I46" s="97"/>
    </row>
    <row r="47" spans="1:9">
      <c r="A47" s="10" t="s">
        <v>85</v>
      </c>
      <c r="B47" s="61" t="s">
        <v>349</v>
      </c>
      <c r="C47" s="10" t="s">
        <v>10</v>
      </c>
      <c r="D47" s="62">
        <v>90</v>
      </c>
      <c r="E47" s="97"/>
      <c r="F47" s="97"/>
      <c r="G47" s="97"/>
      <c r="H47" s="97"/>
      <c r="I47" s="97"/>
    </row>
    <row r="48" spans="1:9">
      <c r="A48" s="10" t="s">
        <v>87</v>
      </c>
      <c r="B48" s="61" t="s">
        <v>350</v>
      </c>
      <c r="C48" s="10" t="s">
        <v>19</v>
      </c>
      <c r="D48" s="62">
        <v>40</v>
      </c>
      <c r="E48" s="97"/>
      <c r="F48" s="97"/>
      <c r="G48" s="97"/>
      <c r="H48" s="97"/>
      <c r="I48" s="97"/>
    </row>
    <row r="49" spans="1:9">
      <c r="A49" s="10" t="s">
        <v>89</v>
      </c>
      <c r="B49" s="61" t="s">
        <v>351</v>
      </c>
      <c r="C49" s="10" t="s">
        <v>10</v>
      </c>
      <c r="D49" s="62">
        <v>150</v>
      </c>
      <c r="E49" s="97"/>
      <c r="F49" s="97"/>
      <c r="G49" s="97"/>
      <c r="H49" s="97"/>
      <c r="I49" s="97"/>
    </row>
    <row r="50" spans="1:9">
      <c r="A50" s="10" t="s">
        <v>90</v>
      </c>
      <c r="B50" s="61" t="s">
        <v>352</v>
      </c>
      <c r="C50" s="10" t="s">
        <v>10</v>
      </c>
      <c r="D50" s="62">
        <v>460</v>
      </c>
      <c r="E50" s="97"/>
      <c r="F50" s="97"/>
      <c r="G50" s="97"/>
      <c r="H50" s="97"/>
      <c r="I50" s="97"/>
    </row>
    <row r="51" spans="1:9">
      <c r="A51" s="10" t="s">
        <v>92</v>
      </c>
      <c r="B51" s="61" t="s">
        <v>353</v>
      </c>
      <c r="C51" s="10" t="s">
        <v>10</v>
      </c>
      <c r="D51" s="62">
        <v>140</v>
      </c>
      <c r="E51" s="97"/>
      <c r="F51" s="97"/>
      <c r="G51" s="97"/>
      <c r="H51" s="97"/>
      <c r="I51" s="97"/>
    </row>
    <row r="52" spans="1:9">
      <c r="A52" s="10" t="s">
        <v>94</v>
      </c>
      <c r="B52" s="61" t="s">
        <v>354</v>
      </c>
      <c r="C52" s="10" t="s">
        <v>10</v>
      </c>
      <c r="D52" s="62">
        <v>20</v>
      </c>
      <c r="E52" s="97"/>
      <c r="F52" s="97"/>
      <c r="G52" s="97"/>
      <c r="H52" s="97"/>
      <c r="I52" s="97"/>
    </row>
    <row r="53" spans="1:9">
      <c r="A53" s="10" t="s">
        <v>96</v>
      </c>
      <c r="B53" s="61" t="s">
        <v>355</v>
      </c>
      <c r="C53" s="10" t="s">
        <v>10</v>
      </c>
      <c r="D53" s="62">
        <v>10</v>
      </c>
      <c r="E53" s="97"/>
      <c r="F53" s="97"/>
      <c r="G53" s="97"/>
      <c r="H53" s="97"/>
      <c r="I53" s="97"/>
    </row>
    <row r="54" spans="1:9">
      <c r="A54" s="10" t="s">
        <v>98</v>
      </c>
      <c r="B54" s="61" t="s">
        <v>356</v>
      </c>
      <c r="C54" s="10" t="s">
        <v>19</v>
      </c>
      <c r="D54" s="62">
        <v>150</v>
      </c>
      <c r="E54" s="97"/>
      <c r="F54" s="97"/>
      <c r="G54" s="97"/>
      <c r="H54" s="97"/>
      <c r="I54" s="97"/>
    </row>
    <row r="55" spans="1:9">
      <c r="A55" s="10" t="s">
        <v>100</v>
      </c>
      <c r="B55" s="61" t="s">
        <v>357</v>
      </c>
      <c r="C55" s="10" t="s">
        <v>19</v>
      </c>
      <c r="D55" s="62">
        <v>10</v>
      </c>
      <c r="E55" s="97"/>
      <c r="F55" s="97"/>
      <c r="G55" s="97"/>
      <c r="H55" s="97"/>
      <c r="I55" s="97"/>
    </row>
    <row r="56" spans="1:9">
      <c r="A56" s="10" t="s">
        <v>102</v>
      </c>
      <c r="B56" s="61" t="s">
        <v>358</v>
      </c>
      <c r="C56" s="10" t="s">
        <v>10</v>
      </c>
      <c r="D56" s="62">
        <v>200</v>
      </c>
      <c r="E56" s="97"/>
      <c r="F56" s="98"/>
      <c r="G56" s="97"/>
      <c r="H56" s="97"/>
      <c r="I56" s="97"/>
    </row>
    <row r="57" spans="1:9">
      <c r="A57" s="10" t="s">
        <v>104</v>
      </c>
      <c r="B57" s="61" t="s">
        <v>359</v>
      </c>
      <c r="C57" s="10" t="s">
        <v>19</v>
      </c>
      <c r="D57" s="62">
        <v>2</v>
      </c>
      <c r="E57" s="97"/>
      <c r="F57" s="98"/>
      <c r="G57" s="97"/>
      <c r="H57" s="97"/>
      <c r="I57" s="97"/>
    </row>
    <row r="58" spans="1:9">
      <c r="A58" s="10" t="s">
        <v>106</v>
      </c>
      <c r="B58" s="61" t="s">
        <v>360</v>
      </c>
      <c r="C58" s="10" t="s">
        <v>19</v>
      </c>
      <c r="D58" s="62">
        <v>2</v>
      </c>
      <c r="E58" s="97"/>
      <c r="F58" s="98"/>
      <c r="G58" s="97"/>
      <c r="H58" s="97"/>
      <c r="I58" s="97"/>
    </row>
    <row r="59" spans="1:9" ht="38.25">
      <c r="A59" s="10" t="s">
        <v>108</v>
      </c>
      <c r="B59" s="63" t="s">
        <v>361</v>
      </c>
      <c r="C59" s="12" t="s">
        <v>10</v>
      </c>
      <c r="D59" s="62">
        <v>6000</v>
      </c>
      <c r="E59" s="97"/>
      <c r="F59" s="97"/>
      <c r="G59" s="97"/>
      <c r="H59" s="97"/>
      <c r="I59" s="97"/>
    </row>
    <row r="60" spans="1:9">
      <c r="A60" s="18"/>
      <c r="B60" s="41"/>
      <c r="C60" s="105" t="s">
        <v>247</v>
      </c>
      <c r="D60" s="96"/>
      <c r="E60" s="99"/>
      <c r="F60" s="97"/>
      <c r="G60" s="97"/>
      <c r="H60" s="97"/>
      <c r="I60" s="97"/>
    </row>
    <row r="61" spans="1:9" ht="14.45" customHeight="1">
      <c r="A61" s="127"/>
      <c r="B61" s="238"/>
      <c r="C61" s="238"/>
      <c r="D61" s="42"/>
      <c r="E61" s="131"/>
      <c r="F61" s="8"/>
      <c r="G61" s="8"/>
      <c r="H61" s="8"/>
      <c r="I61" s="8"/>
    </row>
    <row r="62" spans="1:9" ht="14.45" customHeight="1">
      <c r="A62" s="127"/>
      <c r="B62" s="128"/>
      <c r="C62" s="128"/>
      <c r="D62" s="42"/>
      <c r="E62" s="131"/>
      <c r="F62" s="8"/>
      <c r="G62" s="8"/>
      <c r="H62" s="8"/>
      <c r="I62" s="8"/>
    </row>
    <row r="63" spans="1:9" ht="24.75" customHeight="1">
      <c r="A63" s="127"/>
      <c r="B63" s="228" t="s">
        <v>462</v>
      </c>
      <c r="C63" s="229"/>
      <c r="D63" s="229"/>
      <c r="E63" s="229"/>
      <c r="F63" s="229"/>
      <c r="G63" s="229"/>
      <c r="H63" s="229"/>
      <c r="I63" s="229"/>
    </row>
    <row r="64" spans="1:9">
      <c r="A64" s="8"/>
      <c r="B64" s="8"/>
      <c r="C64" s="8"/>
      <c r="D64" s="133"/>
      <c r="E64" s="134"/>
      <c r="F64" s="8"/>
      <c r="G64" s="8"/>
      <c r="H64" s="8"/>
      <c r="I64" s="8"/>
    </row>
    <row r="65" spans="1:9">
      <c r="A65" s="8"/>
      <c r="B65" s="8"/>
      <c r="C65" s="8"/>
      <c r="D65" s="133"/>
      <c r="E65" s="134"/>
      <c r="F65" s="8"/>
      <c r="G65" s="8"/>
      <c r="H65" s="8"/>
      <c r="I65" s="8"/>
    </row>
    <row r="66" spans="1:9" ht="15.6" customHeight="1">
      <c r="A66" s="8"/>
      <c r="B66" s="8"/>
      <c r="C66" s="8"/>
      <c r="D66" s="133"/>
      <c r="E66" s="134"/>
      <c r="F66" s="8"/>
      <c r="G66" s="8"/>
      <c r="H66" s="8"/>
      <c r="I66" s="8"/>
    </row>
    <row r="67" spans="1:9" ht="15.6" customHeight="1">
      <c r="A67" s="8"/>
      <c r="B67" s="8"/>
      <c r="C67" s="8"/>
      <c r="D67" s="133"/>
      <c r="E67" s="134"/>
      <c r="F67" s="8"/>
      <c r="G67" s="8"/>
      <c r="H67" s="8"/>
      <c r="I67" s="8"/>
    </row>
    <row r="68" spans="1:9" ht="31.9" customHeight="1">
      <c r="A68" s="8"/>
      <c r="B68" s="8"/>
      <c r="C68" s="8"/>
      <c r="D68" s="133"/>
      <c r="E68" s="134"/>
      <c r="F68" s="8"/>
      <c r="G68" s="8"/>
      <c r="H68" s="8"/>
      <c r="I68" s="8"/>
    </row>
    <row r="69" spans="1:9" ht="15" customHeight="1">
      <c r="A69" s="8"/>
      <c r="B69" s="8"/>
      <c r="C69" s="8"/>
      <c r="D69" s="133"/>
      <c r="E69" s="134"/>
      <c r="F69" s="8"/>
      <c r="G69" s="8"/>
      <c r="H69" s="8"/>
      <c r="I69" s="8"/>
    </row>
    <row r="70" spans="1:9">
      <c r="A70" s="8"/>
      <c r="B70" s="8"/>
      <c r="C70" s="8"/>
      <c r="D70" s="133"/>
      <c r="E70" s="134"/>
      <c r="F70" s="8"/>
      <c r="G70" s="8"/>
      <c r="H70" s="8"/>
      <c r="I70" s="8"/>
    </row>
    <row r="71" spans="1:9">
      <c r="A71" s="8"/>
      <c r="B71" s="8"/>
      <c r="C71" s="8"/>
      <c r="D71" s="133"/>
      <c r="E71" s="134"/>
      <c r="F71" s="8"/>
      <c r="G71" s="8"/>
      <c r="H71" s="8"/>
      <c r="I71" s="8"/>
    </row>
    <row r="72" spans="1:9">
      <c r="A72" s="8"/>
      <c r="B72" s="8"/>
      <c r="C72" s="8"/>
      <c r="D72" s="133"/>
      <c r="E72" s="134"/>
      <c r="F72" s="8"/>
      <c r="G72" s="8"/>
      <c r="H72" s="8"/>
      <c r="I72" s="8"/>
    </row>
    <row r="73" spans="1:9">
      <c r="A73" s="8"/>
      <c r="B73" s="8"/>
      <c r="C73" s="8"/>
      <c r="D73" s="133"/>
      <c r="E73" s="134"/>
      <c r="F73" s="8"/>
      <c r="G73" s="8"/>
      <c r="H73" s="8"/>
      <c r="I73" s="8"/>
    </row>
    <row r="74" spans="1:9">
      <c r="A74" s="8"/>
      <c r="B74" s="8" t="s">
        <v>466</v>
      </c>
      <c r="C74" s="8"/>
      <c r="D74" s="133"/>
      <c r="E74" s="134"/>
      <c r="F74" s="8"/>
      <c r="G74" s="230"/>
      <c r="H74" s="230"/>
      <c r="I74" s="8"/>
    </row>
    <row r="75" spans="1:9">
      <c r="A75" s="8"/>
      <c r="B75" s="135" t="s">
        <v>459</v>
      </c>
      <c r="C75" s="8"/>
      <c r="D75" s="133"/>
      <c r="E75" s="134"/>
      <c r="F75" s="8"/>
      <c r="G75" s="231"/>
      <c r="H75" s="231"/>
      <c r="I75" s="8"/>
    </row>
    <row r="76" spans="1:9" ht="15" customHeight="1">
      <c r="A76" s="8"/>
      <c r="B76" s="8"/>
      <c r="C76" s="8"/>
      <c r="D76" s="133"/>
      <c r="E76" s="134"/>
      <c r="F76" s="8"/>
      <c r="G76" s="8"/>
      <c r="H76" s="8"/>
      <c r="I76" s="8"/>
    </row>
    <row r="77" spans="1:9">
      <c r="A77" s="8"/>
      <c r="B77" s="8"/>
      <c r="C77" s="8"/>
      <c r="D77" s="133"/>
      <c r="E77" s="252" t="s">
        <v>461</v>
      </c>
      <c r="F77" s="252"/>
      <c r="G77" s="252"/>
      <c r="H77" s="252"/>
      <c r="I77" s="8"/>
    </row>
    <row r="78" spans="1:9">
      <c r="A78" s="8"/>
      <c r="B78" s="8"/>
      <c r="C78" s="8"/>
      <c r="D78" s="133"/>
      <c r="E78" s="134"/>
      <c r="F78" s="8"/>
      <c r="G78" s="8"/>
      <c r="H78" s="8"/>
      <c r="I78" s="8"/>
    </row>
  </sheetData>
  <mergeCells count="17">
    <mergeCell ref="E77:H77"/>
    <mergeCell ref="H6:H7"/>
    <mergeCell ref="I6:I7"/>
    <mergeCell ref="A6:A7"/>
    <mergeCell ref="B6:B7"/>
    <mergeCell ref="C6:C7"/>
    <mergeCell ref="E6:E7"/>
    <mergeCell ref="B63:I63"/>
    <mergeCell ref="F6:F7"/>
    <mergeCell ref="G6:G7"/>
    <mergeCell ref="D6:D7"/>
    <mergeCell ref="B61:C61"/>
    <mergeCell ref="C3:G3"/>
    <mergeCell ref="C4:G4"/>
    <mergeCell ref="H1:I1"/>
    <mergeCell ref="G74:H74"/>
    <mergeCell ref="G75:H75"/>
  </mergeCells>
  <pageMargins left="0.31496062992125984" right="0.31496062992125984" top="0.55118110236220474" bottom="0.39370078740157483" header="0" footer="0.31496062992125984"/>
  <pageSetup paperSize="9" fitToWidth="0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B5698-9778-4E7E-9A6F-5DBBC8869D98}">
  <dimension ref="A1:I32"/>
  <sheetViews>
    <sheetView showWhiteSpace="0" zoomScalePageLayoutView="110" workbookViewId="0">
      <selection activeCell="D8" sqref="D8:D10"/>
    </sheetView>
  </sheetViews>
  <sheetFormatPr defaultColWidth="10.28515625" defaultRowHeight="15"/>
  <cols>
    <col min="1" max="1" width="4.85546875" style="3" customWidth="1"/>
    <col min="2" max="2" width="46.140625" style="3" customWidth="1"/>
    <col min="3" max="3" width="7.5703125" style="3" customWidth="1"/>
    <col min="4" max="4" width="12" style="3" customWidth="1"/>
    <col min="5" max="5" width="10.28515625" style="3"/>
    <col min="6" max="6" width="10.5703125" style="3" bestFit="1" customWidth="1"/>
    <col min="7" max="16384" width="10.28515625" style="3"/>
  </cols>
  <sheetData>
    <row r="1" spans="1:9">
      <c r="A1" s="1"/>
      <c r="B1" s="1"/>
      <c r="C1" s="1"/>
      <c r="D1" s="106"/>
      <c r="H1" s="249" t="s">
        <v>429</v>
      </c>
      <c r="I1" s="249"/>
    </row>
    <row r="2" spans="1:9" ht="25.5" customHeight="1">
      <c r="A2" s="1"/>
      <c r="B2" s="34" t="s">
        <v>0</v>
      </c>
      <c r="C2" s="1"/>
      <c r="D2" s="6"/>
    </row>
    <row r="3" spans="1:9">
      <c r="B3" s="107"/>
      <c r="C3" s="233" t="s">
        <v>1</v>
      </c>
      <c r="D3" s="233"/>
      <c r="E3" s="233"/>
      <c r="F3" s="233"/>
      <c r="G3" s="233"/>
    </row>
    <row r="4" spans="1:9">
      <c r="B4" s="108"/>
      <c r="C4" s="234" t="s">
        <v>362</v>
      </c>
      <c r="D4" s="234"/>
      <c r="E4" s="234"/>
      <c r="F4" s="234"/>
      <c r="G4" s="234"/>
    </row>
    <row r="5" spans="1:9" ht="18.75" customHeight="1">
      <c r="A5" s="7" t="s">
        <v>2</v>
      </c>
      <c r="D5" s="9"/>
    </row>
    <row r="6" spans="1:9" ht="33.75" customHeight="1">
      <c r="A6" s="224" t="s">
        <v>3</v>
      </c>
      <c r="B6" s="224" t="s">
        <v>4</v>
      </c>
      <c r="C6" s="224" t="s">
        <v>5</v>
      </c>
      <c r="D6" s="226" t="s">
        <v>7</v>
      </c>
      <c r="E6" s="226" t="s">
        <v>418</v>
      </c>
      <c r="F6" s="226" t="s">
        <v>416</v>
      </c>
      <c r="G6" s="226" t="s">
        <v>419</v>
      </c>
      <c r="H6" s="226" t="s">
        <v>417</v>
      </c>
      <c r="I6" s="226" t="s">
        <v>420</v>
      </c>
    </row>
    <row r="7" spans="1:9" ht="23.25" customHeight="1">
      <c r="A7" s="224"/>
      <c r="B7" s="227"/>
      <c r="C7" s="227"/>
      <c r="D7" s="235"/>
      <c r="E7" s="235"/>
      <c r="F7" s="235"/>
      <c r="G7" s="235"/>
      <c r="H7" s="235"/>
      <c r="I7" s="235"/>
    </row>
    <row r="8" spans="1:9" ht="60">
      <c r="A8" s="10" t="s">
        <v>8</v>
      </c>
      <c r="B8" s="61" t="s">
        <v>436</v>
      </c>
      <c r="C8" s="12" t="s">
        <v>19</v>
      </c>
      <c r="D8" s="62">
        <v>4400</v>
      </c>
      <c r="E8" s="98"/>
      <c r="F8" s="97"/>
      <c r="G8" s="97"/>
      <c r="H8" s="97"/>
      <c r="I8" s="97"/>
    </row>
    <row r="9" spans="1:9" ht="60">
      <c r="A9" s="10" t="s">
        <v>11</v>
      </c>
      <c r="B9" s="61" t="s">
        <v>363</v>
      </c>
      <c r="C9" s="12" t="s">
        <v>19</v>
      </c>
      <c r="D9" s="62">
        <v>100</v>
      </c>
      <c r="E9" s="98"/>
      <c r="F9" s="97"/>
      <c r="G9" s="97"/>
      <c r="H9" s="97"/>
      <c r="I9" s="97"/>
    </row>
    <row r="10" spans="1:9" ht="60">
      <c r="A10" s="10" t="s">
        <v>13</v>
      </c>
      <c r="B10" s="61" t="s">
        <v>364</v>
      </c>
      <c r="C10" s="12" t="s">
        <v>19</v>
      </c>
      <c r="D10" s="62">
        <v>100</v>
      </c>
      <c r="E10" s="98"/>
      <c r="F10" s="97"/>
      <c r="G10" s="97"/>
      <c r="H10" s="97"/>
      <c r="I10" s="97"/>
    </row>
    <row r="11" spans="1:9">
      <c r="A11" s="18"/>
      <c r="B11" s="41"/>
      <c r="C11" s="236" t="s">
        <v>247</v>
      </c>
      <c r="D11" s="237"/>
      <c r="E11" s="97"/>
      <c r="F11" s="37"/>
      <c r="G11" s="97"/>
      <c r="H11" s="97"/>
      <c r="I11" s="97"/>
    </row>
    <row r="12" spans="1:9" ht="14.45" customHeight="1">
      <c r="A12" s="127"/>
      <c r="B12" s="238"/>
      <c r="C12" s="238"/>
      <c r="D12" s="42"/>
      <c r="E12" s="8"/>
      <c r="F12" s="8"/>
      <c r="G12" s="8"/>
      <c r="H12" s="8"/>
      <c r="I12" s="8"/>
    </row>
    <row r="13" spans="1:9" ht="14.45" customHeight="1">
      <c r="A13" s="127"/>
      <c r="B13" s="128"/>
      <c r="C13" s="128"/>
      <c r="D13" s="42"/>
      <c r="E13" s="8"/>
      <c r="F13" s="8"/>
      <c r="G13" s="8"/>
      <c r="H13" s="8"/>
      <c r="I13" s="8"/>
    </row>
    <row r="14" spans="1:9" ht="15.75">
      <c r="A14" s="132"/>
      <c r="B14" s="228" t="s">
        <v>462</v>
      </c>
      <c r="C14" s="229"/>
      <c r="D14" s="229"/>
      <c r="E14" s="229"/>
      <c r="F14" s="229"/>
      <c r="G14" s="229"/>
      <c r="H14" s="229"/>
      <c r="I14" s="229"/>
    </row>
    <row r="15" spans="1:9" ht="15.75">
      <c r="A15" s="132"/>
      <c r="B15" s="263"/>
      <c r="C15" s="263"/>
      <c r="D15" s="263"/>
      <c r="E15" s="263"/>
      <c r="F15" s="263"/>
      <c r="G15" s="43"/>
      <c r="H15" s="156"/>
      <c r="I15" s="8"/>
    </row>
    <row r="16" spans="1:9" ht="15.6" customHeight="1">
      <c r="A16" s="132"/>
      <c r="B16" s="264"/>
      <c r="C16" s="264"/>
      <c r="D16" s="264"/>
      <c r="E16" s="264"/>
      <c r="F16" s="220"/>
      <c r="G16" s="43"/>
      <c r="H16" s="156"/>
      <c r="I16" s="8"/>
    </row>
    <row r="17" spans="1:9" ht="15.6" customHeight="1">
      <c r="A17" s="132"/>
      <c r="B17" s="264"/>
      <c r="C17" s="264"/>
      <c r="D17" s="264"/>
      <c r="E17" s="264"/>
      <c r="F17" s="157"/>
      <c r="G17" s="43"/>
      <c r="H17" s="156"/>
      <c r="I17" s="8"/>
    </row>
    <row r="18" spans="1:9" ht="31.9" customHeight="1">
      <c r="A18" s="132"/>
      <c r="B18" s="264"/>
      <c r="C18" s="264"/>
      <c r="D18" s="264"/>
      <c r="E18" s="264"/>
      <c r="F18" s="220"/>
      <c r="G18" s="43"/>
      <c r="H18" s="156"/>
      <c r="I18" s="8"/>
    </row>
    <row r="19" spans="1:9" ht="15" customHeight="1">
      <c r="A19" s="132"/>
      <c r="B19" s="265"/>
      <c r="C19" s="265"/>
      <c r="D19" s="265"/>
      <c r="E19" s="265"/>
      <c r="F19" s="158"/>
      <c r="G19" s="43"/>
      <c r="H19" s="156"/>
      <c r="I19" s="8"/>
    </row>
    <row r="20" spans="1:9">
      <c r="A20" s="8"/>
      <c r="B20" s="8"/>
      <c r="C20" s="8"/>
      <c r="D20" s="133"/>
      <c r="E20" s="134"/>
      <c r="F20" s="8"/>
      <c r="G20" s="8"/>
      <c r="H20" s="8"/>
      <c r="I20" s="8"/>
    </row>
    <row r="21" spans="1:9">
      <c r="A21" s="8"/>
      <c r="B21" s="8"/>
      <c r="C21" s="8"/>
      <c r="D21" s="133"/>
      <c r="E21" s="134"/>
      <c r="F21" s="8"/>
      <c r="G21" s="8"/>
      <c r="H21" s="8"/>
      <c r="I21" s="8"/>
    </row>
    <row r="22" spans="1:9">
      <c r="A22" s="8"/>
      <c r="B22" s="8"/>
      <c r="C22" s="8"/>
      <c r="D22" s="133"/>
      <c r="E22" s="134"/>
      <c r="F22" s="8"/>
      <c r="G22" s="8"/>
      <c r="H22" s="8"/>
      <c r="I22" s="8"/>
    </row>
    <row r="23" spans="1:9" ht="15" customHeight="1">
      <c r="A23" s="8"/>
      <c r="B23" s="8"/>
      <c r="C23" s="8"/>
      <c r="D23" s="133"/>
      <c r="E23" s="134"/>
      <c r="F23" s="8"/>
      <c r="G23" s="8"/>
      <c r="H23" s="8"/>
      <c r="I23" s="8"/>
    </row>
    <row r="24" spans="1:9" ht="15" customHeight="1">
      <c r="A24" s="8"/>
      <c r="B24" s="8"/>
      <c r="C24" s="8"/>
      <c r="D24" s="133"/>
      <c r="E24" s="134"/>
      <c r="F24" s="8"/>
      <c r="G24" s="8"/>
      <c r="H24" s="8"/>
      <c r="I24" s="8"/>
    </row>
    <row r="25" spans="1:9" ht="15" customHeight="1">
      <c r="A25" s="8"/>
      <c r="B25" s="8"/>
      <c r="C25" s="8"/>
      <c r="D25" s="133"/>
      <c r="E25" s="134"/>
      <c r="F25" s="8"/>
      <c r="G25" s="8"/>
      <c r="H25" s="8"/>
      <c r="I25" s="8"/>
    </row>
    <row r="26" spans="1:9">
      <c r="A26" s="8"/>
      <c r="B26" s="8"/>
      <c r="C26" s="8"/>
      <c r="D26" s="133"/>
      <c r="E26" s="134"/>
      <c r="F26" s="8"/>
      <c r="G26" s="8"/>
      <c r="H26" s="8"/>
      <c r="I26" s="8"/>
    </row>
    <row r="27" spans="1:9">
      <c r="A27" s="8"/>
      <c r="B27" s="8" t="s">
        <v>467</v>
      </c>
      <c r="C27" s="8"/>
      <c r="D27" s="133"/>
      <c r="E27" s="134"/>
      <c r="F27" s="8"/>
      <c r="G27" s="230"/>
      <c r="H27" s="230"/>
      <c r="I27" s="8"/>
    </row>
    <row r="28" spans="1:9">
      <c r="A28" s="8"/>
      <c r="B28" s="135" t="s">
        <v>459</v>
      </c>
      <c r="C28" s="8"/>
      <c r="D28" s="133"/>
      <c r="E28" s="134"/>
      <c r="F28" s="8"/>
      <c r="G28" s="231"/>
      <c r="H28" s="231"/>
      <c r="I28" s="8"/>
    </row>
    <row r="29" spans="1:9">
      <c r="A29" s="8"/>
      <c r="B29" s="8"/>
      <c r="C29" s="8"/>
      <c r="D29" s="133"/>
      <c r="E29" s="134"/>
      <c r="F29" s="8"/>
      <c r="G29" s="8"/>
      <c r="H29" s="8"/>
      <c r="I29" s="8"/>
    </row>
    <row r="30" spans="1:9">
      <c r="A30" s="8"/>
      <c r="B30" s="8"/>
      <c r="C30" s="8"/>
      <c r="D30" s="133"/>
      <c r="E30" s="134"/>
      <c r="F30" s="8"/>
      <c r="G30" s="134"/>
      <c r="H30" s="8"/>
      <c r="I30" s="155" t="s">
        <v>461</v>
      </c>
    </row>
    <row r="31" spans="1:9">
      <c r="A31" s="8"/>
      <c r="B31" s="8"/>
      <c r="C31" s="8"/>
      <c r="D31" s="133"/>
      <c r="E31" s="134"/>
      <c r="F31" s="8"/>
      <c r="G31" s="8"/>
      <c r="H31" s="8"/>
      <c r="I31" s="8"/>
    </row>
    <row r="32" spans="1:9">
      <c r="A32" s="8"/>
      <c r="B32" s="8"/>
      <c r="C32" s="8"/>
      <c r="D32" s="8"/>
      <c r="E32" s="8"/>
      <c r="F32" s="8"/>
      <c r="G32" s="8"/>
      <c r="H32" s="8"/>
      <c r="I32" s="8"/>
    </row>
  </sheetData>
  <mergeCells count="22">
    <mergeCell ref="G27:H27"/>
    <mergeCell ref="G28:H28"/>
    <mergeCell ref="B17:E17"/>
    <mergeCell ref="B18:E18"/>
    <mergeCell ref="B19:E19"/>
    <mergeCell ref="A6:A7"/>
    <mergeCell ref="B6:B7"/>
    <mergeCell ref="C6:C7"/>
    <mergeCell ref="E6:E7"/>
    <mergeCell ref="H1:I1"/>
    <mergeCell ref="H6:H7"/>
    <mergeCell ref="I6:I7"/>
    <mergeCell ref="C3:G3"/>
    <mergeCell ref="C4:G4"/>
    <mergeCell ref="F6:F7"/>
    <mergeCell ref="G6:G7"/>
    <mergeCell ref="D6:D7"/>
    <mergeCell ref="B12:C12"/>
    <mergeCell ref="C11:D11"/>
    <mergeCell ref="B14:I14"/>
    <mergeCell ref="B15:F15"/>
    <mergeCell ref="B16:E16"/>
  </mergeCells>
  <pageMargins left="0.31496062992125984" right="0.31496062992125984" top="0.55118110236220474" bottom="0.39370078740157483" header="0" footer="0.31496062992125984"/>
  <pageSetup paperSize="9" fitToWidth="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C72D7-0699-4257-8739-2F7C240544FB}">
  <dimension ref="A1:I39"/>
  <sheetViews>
    <sheetView showWhiteSpace="0" zoomScalePageLayoutView="110" workbookViewId="0">
      <selection activeCell="D8" sqref="D8:D17"/>
    </sheetView>
  </sheetViews>
  <sheetFormatPr defaultColWidth="10.28515625" defaultRowHeight="15"/>
  <cols>
    <col min="1" max="1" width="4.85546875" style="65" customWidth="1"/>
    <col min="2" max="2" width="48.28515625" style="65" customWidth="1"/>
    <col min="3" max="3" width="6.140625" style="65" customWidth="1"/>
    <col min="4" max="4" width="10.28515625" style="65" customWidth="1"/>
    <col min="5" max="16384" width="10.28515625" style="65"/>
  </cols>
  <sheetData>
    <row r="1" spans="1:9">
      <c r="A1" s="64"/>
      <c r="B1" s="64"/>
      <c r="C1" s="64"/>
      <c r="D1" s="114"/>
      <c r="H1" s="268" t="s">
        <v>431</v>
      </c>
      <c r="I1" s="268"/>
    </row>
    <row r="2" spans="1:9" ht="25.5" customHeight="1">
      <c r="A2" s="64"/>
      <c r="B2" s="66" t="s">
        <v>0</v>
      </c>
      <c r="C2" s="64"/>
      <c r="D2" s="67"/>
    </row>
    <row r="3" spans="1:9">
      <c r="B3" s="120"/>
      <c r="C3" s="266" t="s">
        <v>1</v>
      </c>
      <c r="D3" s="266"/>
      <c r="E3" s="266"/>
      <c r="F3" s="266"/>
      <c r="G3" s="266"/>
    </row>
    <row r="4" spans="1:9">
      <c r="B4" s="121"/>
      <c r="C4" s="267" t="s">
        <v>430</v>
      </c>
      <c r="D4" s="267"/>
      <c r="E4" s="267"/>
      <c r="F4" s="267"/>
      <c r="G4" s="267"/>
    </row>
    <row r="5" spans="1:9" ht="18.75" customHeight="1">
      <c r="A5" s="68" t="s">
        <v>2</v>
      </c>
      <c r="D5" s="69"/>
    </row>
    <row r="6" spans="1:9" ht="33.75" customHeight="1">
      <c r="A6" s="271" t="s">
        <v>3</v>
      </c>
      <c r="B6" s="271" t="s">
        <v>4</v>
      </c>
      <c r="C6" s="271" t="s">
        <v>5</v>
      </c>
      <c r="D6" s="226" t="s">
        <v>7</v>
      </c>
      <c r="E6" s="226" t="s">
        <v>418</v>
      </c>
      <c r="F6" s="226" t="s">
        <v>416</v>
      </c>
      <c r="G6" s="226" t="s">
        <v>419</v>
      </c>
      <c r="H6" s="226" t="s">
        <v>417</v>
      </c>
      <c r="I6" s="226" t="s">
        <v>420</v>
      </c>
    </row>
    <row r="7" spans="1:9" ht="23.25" customHeight="1">
      <c r="A7" s="271"/>
      <c r="B7" s="272"/>
      <c r="C7" s="272"/>
      <c r="D7" s="235"/>
      <c r="E7" s="235"/>
      <c r="F7" s="235"/>
      <c r="G7" s="235"/>
      <c r="H7" s="235"/>
      <c r="I7" s="235"/>
    </row>
    <row r="8" spans="1:9" ht="20.25" customHeight="1">
      <c r="A8" s="70" t="s">
        <v>8</v>
      </c>
      <c r="B8" s="71" t="s">
        <v>365</v>
      </c>
      <c r="C8" s="71" t="s">
        <v>232</v>
      </c>
      <c r="D8" s="72">
        <v>240</v>
      </c>
      <c r="E8" s="116"/>
      <c r="F8" s="81"/>
      <c r="G8" s="116"/>
      <c r="H8" s="116"/>
      <c r="I8" s="116"/>
    </row>
    <row r="9" spans="1:9" ht="30">
      <c r="A9" s="70" t="s">
        <v>11</v>
      </c>
      <c r="B9" s="71" t="s">
        <v>366</v>
      </c>
      <c r="C9" s="71" t="s">
        <v>232</v>
      </c>
      <c r="D9" s="72">
        <v>220</v>
      </c>
      <c r="E9" s="116"/>
      <c r="F9" s="81"/>
      <c r="G9" s="116"/>
      <c r="H9" s="116"/>
      <c r="I9" s="116"/>
    </row>
    <row r="10" spans="1:9">
      <c r="A10" s="70" t="s">
        <v>13</v>
      </c>
      <c r="B10" s="74" t="s">
        <v>367</v>
      </c>
      <c r="C10" s="74" t="s">
        <v>232</v>
      </c>
      <c r="D10" s="72">
        <v>10</v>
      </c>
      <c r="E10" s="116"/>
      <c r="F10" s="116"/>
      <c r="G10" s="116"/>
      <c r="H10" s="116"/>
      <c r="I10" s="116"/>
    </row>
    <row r="11" spans="1:9">
      <c r="A11" s="70" t="s">
        <v>15</v>
      </c>
      <c r="B11" s="74" t="s">
        <v>368</v>
      </c>
      <c r="C11" s="74" t="s">
        <v>232</v>
      </c>
      <c r="D11" s="72">
        <v>10</v>
      </c>
      <c r="E11" s="116"/>
      <c r="F11" s="116"/>
      <c r="G11" s="116"/>
      <c r="H11" s="116"/>
      <c r="I11" s="116"/>
    </row>
    <row r="12" spans="1:9">
      <c r="A12" s="70" t="s">
        <v>17</v>
      </c>
      <c r="B12" s="71" t="s">
        <v>369</v>
      </c>
      <c r="C12" s="71" t="s">
        <v>232</v>
      </c>
      <c r="D12" s="72">
        <v>55</v>
      </c>
      <c r="E12" s="116"/>
      <c r="F12" s="116"/>
      <c r="G12" s="116"/>
      <c r="H12" s="116"/>
      <c r="I12" s="116"/>
    </row>
    <row r="13" spans="1:9">
      <c r="A13" s="70" t="s">
        <v>20</v>
      </c>
      <c r="B13" s="71" t="s">
        <v>370</v>
      </c>
      <c r="C13" s="71" t="s">
        <v>232</v>
      </c>
      <c r="D13" s="72">
        <v>6</v>
      </c>
      <c r="E13" s="116"/>
      <c r="F13" s="116"/>
      <c r="G13" s="116"/>
      <c r="H13" s="116"/>
      <c r="I13" s="116"/>
    </row>
    <row r="14" spans="1:9">
      <c r="A14" s="70" t="s">
        <v>23</v>
      </c>
      <c r="B14" s="74" t="s">
        <v>371</v>
      </c>
      <c r="C14" s="74" t="s">
        <v>232</v>
      </c>
      <c r="D14" s="72">
        <v>3</v>
      </c>
      <c r="E14" s="116"/>
      <c r="F14" s="116"/>
      <c r="G14" s="116"/>
      <c r="H14" s="116"/>
      <c r="I14" s="116"/>
    </row>
    <row r="15" spans="1:9">
      <c r="A15" s="70" t="s">
        <v>25</v>
      </c>
      <c r="B15" s="74" t="s">
        <v>372</v>
      </c>
      <c r="C15" s="74" t="s">
        <v>232</v>
      </c>
      <c r="D15" s="72">
        <v>3</v>
      </c>
      <c r="E15" s="116"/>
      <c r="F15" s="116"/>
      <c r="G15" s="116"/>
      <c r="H15" s="116"/>
      <c r="I15" s="116"/>
    </row>
    <row r="16" spans="1:9">
      <c r="A16" s="70" t="s">
        <v>27</v>
      </c>
      <c r="B16" s="74" t="s">
        <v>437</v>
      </c>
      <c r="C16" s="74" t="s">
        <v>232</v>
      </c>
      <c r="D16" s="72">
        <v>3</v>
      </c>
      <c r="E16" s="116"/>
      <c r="F16" s="116"/>
      <c r="G16" s="116"/>
      <c r="H16" s="116"/>
      <c r="I16" s="116"/>
    </row>
    <row r="17" spans="1:9">
      <c r="A17" s="70" t="s">
        <v>29</v>
      </c>
      <c r="B17" s="74" t="s">
        <v>373</v>
      </c>
      <c r="C17" s="74" t="s">
        <v>232</v>
      </c>
      <c r="D17" s="72">
        <v>3</v>
      </c>
      <c r="E17" s="116"/>
      <c r="F17" s="117"/>
      <c r="G17" s="116"/>
      <c r="H17" s="116"/>
      <c r="I17" s="116"/>
    </row>
    <row r="18" spans="1:9" ht="14.25" customHeight="1">
      <c r="A18" s="75"/>
      <c r="B18" s="76"/>
      <c r="C18" s="278" t="s">
        <v>247</v>
      </c>
      <c r="D18" s="279"/>
      <c r="E18" s="118"/>
      <c r="F18" s="119"/>
      <c r="G18" s="117"/>
      <c r="H18" s="116"/>
      <c r="I18" s="116"/>
    </row>
    <row r="19" spans="1:9" ht="14.45" customHeight="1">
      <c r="A19" s="78"/>
      <c r="B19" s="280"/>
      <c r="C19" s="280"/>
      <c r="D19" s="79"/>
      <c r="E19" s="77"/>
      <c r="G19" s="73"/>
    </row>
    <row r="20" spans="1:9">
      <c r="A20" s="159"/>
      <c r="B20" s="273"/>
      <c r="C20" s="273"/>
      <c r="D20" s="273"/>
      <c r="E20" s="273"/>
      <c r="F20" s="273"/>
      <c r="G20" s="160"/>
      <c r="H20" s="161"/>
      <c r="I20" s="162"/>
    </row>
    <row r="21" spans="1:9" ht="15.75">
      <c r="A21" s="163"/>
      <c r="B21" s="228" t="s">
        <v>462</v>
      </c>
      <c r="C21" s="229"/>
      <c r="D21" s="229"/>
      <c r="E21" s="229"/>
      <c r="F21" s="229"/>
      <c r="G21" s="229"/>
      <c r="H21" s="229"/>
      <c r="I21" s="229"/>
    </row>
    <row r="22" spans="1:9" ht="15.75">
      <c r="A22" s="163"/>
      <c r="B22" s="274"/>
      <c r="C22" s="274"/>
      <c r="D22" s="274"/>
      <c r="E22" s="274"/>
      <c r="F22" s="274"/>
      <c r="G22" s="164"/>
      <c r="H22" s="165"/>
      <c r="I22" s="166"/>
    </row>
    <row r="23" spans="1:9" ht="15.75">
      <c r="A23" s="163"/>
      <c r="B23" s="275"/>
      <c r="C23" s="275"/>
      <c r="D23" s="275"/>
      <c r="E23" s="275"/>
      <c r="F23" s="275"/>
      <c r="G23" s="275"/>
      <c r="H23" s="275"/>
      <c r="I23" s="275"/>
    </row>
    <row r="24" spans="1:9">
      <c r="A24" s="166"/>
      <c r="B24" s="276"/>
      <c r="C24" s="276"/>
      <c r="D24" s="276"/>
      <c r="E24" s="276"/>
      <c r="F24" s="221"/>
      <c r="G24" s="167"/>
      <c r="H24" s="167"/>
      <c r="I24" s="166"/>
    </row>
    <row r="25" spans="1:9" ht="31.9" customHeight="1">
      <c r="A25" s="166"/>
      <c r="B25" s="167"/>
      <c r="C25" s="167"/>
      <c r="D25" s="168"/>
      <c r="E25" s="169"/>
      <c r="F25" s="167"/>
      <c r="G25" s="167"/>
      <c r="H25" s="170"/>
      <c r="I25" s="166"/>
    </row>
    <row r="26" spans="1:9" ht="15" customHeight="1">
      <c r="A26" s="166"/>
      <c r="B26" s="167"/>
      <c r="C26" s="167"/>
      <c r="D26" s="168"/>
      <c r="E26" s="169"/>
      <c r="F26" s="167"/>
      <c r="G26" s="167"/>
      <c r="H26" s="167"/>
      <c r="I26" s="166"/>
    </row>
    <row r="27" spans="1:9">
      <c r="A27" s="166"/>
      <c r="B27" s="171"/>
      <c r="C27" s="171"/>
      <c r="D27" s="172"/>
      <c r="E27" s="173"/>
      <c r="F27" s="171"/>
      <c r="G27" s="171"/>
      <c r="H27" s="171"/>
      <c r="I27" s="166"/>
    </row>
    <row r="28" spans="1:9">
      <c r="A28" s="166"/>
      <c r="B28" s="277"/>
      <c r="C28" s="277"/>
      <c r="D28" s="277"/>
      <c r="E28" s="277"/>
      <c r="F28" s="277"/>
      <c r="G28" s="277"/>
      <c r="H28" s="277"/>
      <c r="I28" s="166"/>
    </row>
    <row r="29" spans="1:9">
      <c r="A29" s="166"/>
      <c r="B29" s="277"/>
      <c r="C29" s="277"/>
      <c r="D29" s="277"/>
      <c r="E29" s="277"/>
      <c r="F29" s="277"/>
      <c r="G29" s="277"/>
      <c r="H29" s="277"/>
      <c r="I29" s="166"/>
    </row>
    <row r="30" spans="1:9" ht="15" customHeight="1">
      <c r="A30" s="166"/>
      <c r="B30" s="166"/>
      <c r="C30" s="166"/>
      <c r="D30" s="174"/>
      <c r="E30" s="175"/>
      <c r="F30" s="166"/>
      <c r="G30" s="166"/>
      <c r="H30" s="166"/>
      <c r="I30" s="166"/>
    </row>
    <row r="31" spans="1:9" ht="15" customHeight="1">
      <c r="A31" s="166"/>
      <c r="B31" s="166"/>
      <c r="C31" s="166"/>
      <c r="D31" s="174"/>
      <c r="E31" s="175"/>
      <c r="F31" s="166"/>
      <c r="G31" s="166"/>
      <c r="H31" s="166"/>
      <c r="I31" s="166"/>
    </row>
    <row r="32" spans="1:9" ht="15" customHeight="1">
      <c r="A32" s="166"/>
      <c r="B32" s="166"/>
      <c r="C32" s="166"/>
      <c r="D32" s="174"/>
      <c r="E32" s="175"/>
      <c r="F32" s="166"/>
      <c r="G32" s="166"/>
      <c r="H32" s="166"/>
      <c r="I32" s="166"/>
    </row>
    <row r="33" spans="1:9">
      <c r="A33" s="166"/>
      <c r="B33" s="166"/>
      <c r="C33" s="166"/>
      <c r="D33" s="174"/>
      <c r="E33" s="175"/>
      <c r="F33" s="166"/>
      <c r="G33" s="166"/>
      <c r="H33" s="166"/>
      <c r="I33" s="166"/>
    </row>
    <row r="34" spans="1:9">
      <c r="A34" s="166"/>
      <c r="B34" s="166" t="s">
        <v>468</v>
      </c>
      <c r="C34" s="166"/>
      <c r="D34" s="174"/>
      <c r="E34" s="175"/>
      <c r="F34" s="166"/>
      <c r="G34" s="269"/>
      <c r="H34" s="269"/>
      <c r="I34" s="166"/>
    </row>
    <row r="35" spans="1:9">
      <c r="A35" s="166"/>
      <c r="B35" s="176" t="s">
        <v>459</v>
      </c>
      <c r="C35" s="166"/>
      <c r="D35" s="174"/>
      <c r="E35" s="175"/>
      <c r="F35" s="166"/>
      <c r="G35" s="270"/>
      <c r="H35" s="270"/>
      <c r="I35" s="166"/>
    </row>
    <row r="36" spans="1:9">
      <c r="A36" s="166"/>
      <c r="B36" s="166"/>
      <c r="C36" s="166"/>
      <c r="D36" s="174"/>
      <c r="E36" s="175"/>
      <c r="F36" s="166"/>
      <c r="G36" s="166"/>
      <c r="H36" s="166"/>
      <c r="I36" s="166"/>
    </row>
    <row r="37" spans="1:9">
      <c r="A37" s="166"/>
      <c r="B37" s="166"/>
      <c r="C37" s="166"/>
      <c r="D37" s="174"/>
      <c r="E37" s="175"/>
      <c r="F37" s="166"/>
      <c r="G37" s="166"/>
      <c r="H37" s="166"/>
      <c r="I37" s="166"/>
    </row>
    <row r="38" spans="1:9">
      <c r="A38" s="166"/>
      <c r="B38" s="166"/>
      <c r="C38" s="166"/>
      <c r="D38" s="174"/>
      <c r="E38" s="175"/>
      <c r="F38" s="166"/>
      <c r="G38" s="166"/>
      <c r="H38" s="155" t="s">
        <v>461</v>
      </c>
      <c r="I38" s="166"/>
    </row>
    <row r="39" spans="1:9">
      <c r="A39" s="166"/>
      <c r="B39" s="166"/>
      <c r="C39" s="166"/>
      <c r="D39" s="166"/>
      <c r="E39" s="166"/>
      <c r="F39" s="166"/>
      <c r="G39" s="166"/>
      <c r="H39" s="166"/>
      <c r="I39" s="166"/>
    </row>
  </sheetData>
  <mergeCells count="22">
    <mergeCell ref="G34:H34"/>
    <mergeCell ref="G35:H35"/>
    <mergeCell ref="A6:A7"/>
    <mergeCell ref="B6:B7"/>
    <mergeCell ref="C6:C7"/>
    <mergeCell ref="F6:F7"/>
    <mergeCell ref="B20:F20"/>
    <mergeCell ref="B21:I21"/>
    <mergeCell ref="B22:F22"/>
    <mergeCell ref="B23:I23"/>
    <mergeCell ref="B24:E24"/>
    <mergeCell ref="B28:H29"/>
    <mergeCell ref="C18:D18"/>
    <mergeCell ref="B19:C19"/>
    <mergeCell ref="C3:G3"/>
    <mergeCell ref="C4:G4"/>
    <mergeCell ref="H1:I1"/>
    <mergeCell ref="H6:H7"/>
    <mergeCell ref="G6:G7"/>
    <mergeCell ref="I6:I7"/>
    <mergeCell ref="D6:D7"/>
    <mergeCell ref="E6:E7"/>
  </mergeCells>
  <pageMargins left="0.31496062992125984" right="0.31496062992125984" top="0.55118110236220474" bottom="0.39370078740157483" header="0" footer="0.31496062992125984"/>
  <pageSetup paperSize="9" fitToWidth="0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7DA9E-5A7A-4199-8098-23A0300933E9}">
  <dimension ref="A1:O41"/>
  <sheetViews>
    <sheetView showWhiteSpace="0" zoomScalePageLayoutView="110" workbookViewId="0">
      <selection activeCell="D8" sqref="D8:D21"/>
    </sheetView>
  </sheetViews>
  <sheetFormatPr defaultColWidth="10.28515625" defaultRowHeight="15"/>
  <cols>
    <col min="1" max="1" width="4.85546875" style="65" customWidth="1"/>
    <col min="2" max="2" width="48.28515625" style="65" customWidth="1"/>
    <col min="3" max="3" width="6.140625" style="65" customWidth="1"/>
    <col min="4" max="4" width="11.140625" style="65" customWidth="1"/>
    <col min="5" max="5" width="10.28515625" style="65"/>
    <col min="6" max="6" width="8.5703125" style="65" customWidth="1"/>
    <col min="7" max="7" width="8.28515625" style="65" customWidth="1"/>
    <col min="8" max="8" width="10.28515625" style="65" customWidth="1"/>
    <col min="9" max="9" width="13.140625" style="65" customWidth="1"/>
    <col min="10" max="16384" width="10.28515625" style="65"/>
  </cols>
  <sheetData>
    <row r="1" spans="1:9">
      <c r="A1" s="64"/>
      <c r="B1" s="64"/>
      <c r="C1" s="64"/>
      <c r="D1" s="114"/>
      <c r="H1" s="268" t="s">
        <v>433</v>
      </c>
      <c r="I1" s="268"/>
    </row>
    <row r="2" spans="1:9" ht="25.5" customHeight="1">
      <c r="A2" s="64"/>
      <c r="B2" s="66" t="s">
        <v>0</v>
      </c>
      <c r="C2" s="64"/>
      <c r="D2" s="67"/>
    </row>
    <row r="3" spans="1:9">
      <c r="B3" s="120"/>
      <c r="C3" s="266" t="s">
        <v>1</v>
      </c>
      <c r="D3" s="266"/>
      <c r="E3" s="266"/>
      <c r="F3" s="266"/>
      <c r="G3" s="266"/>
    </row>
    <row r="4" spans="1:9">
      <c r="B4" s="121"/>
      <c r="C4" s="267" t="s">
        <v>432</v>
      </c>
      <c r="D4" s="267"/>
      <c r="E4" s="267"/>
      <c r="F4" s="267"/>
      <c r="G4" s="267"/>
    </row>
    <row r="5" spans="1:9" ht="18.75" customHeight="1">
      <c r="A5" s="68" t="s">
        <v>2</v>
      </c>
      <c r="D5" s="69"/>
    </row>
    <row r="6" spans="1:9" ht="33.75" customHeight="1">
      <c r="A6" s="271" t="s">
        <v>3</v>
      </c>
      <c r="B6" s="271" t="s">
        <v>4</v>
      </c>
      <c r="C6" s="271" t="s">
        <v>5</v>
      </c>
      <c r="D6" s="226" t="s">
        <v>7</v>
      </c>
      <c r="E6" s="226" t="s">
        <v>418</v>
      </c>
      <c r="F6" s="226" t="s">
        <v>416</v>
      </c>
      <c r="G6" s="226" t="s">
        <v>419</v>
      </c>
      <c r="H6" s="226" t="s">
        <v>417</v>
      </c>
      <c r="I6" s="226" t="s">
        <v>420</v>
      </c>
    </row>
    <row r="7" spans="1:9" ht="23.25" customHeight="1">
      <c r="A7" s="271"/>
      <c r="B7" s="272"/>
      <c r="C7" s="272"/>
      <c r="D7" s="235"/>
      <c r="E7" s="235"/>
      <c r="F7" s="235"/>
      <c r="G7" s="235"/>
      <c r="H7" s="235"/>
      <c r="I7" s="235"/>
    </row>
    <row r="8" spans="1:9">
      <c r="A8" s="70" t="s">
        <v>8</v>
      </c>
      <c r="B8" s="74" t="s">
        <v>374</v>
      </c>
      <c r="C8" s="74" t="s">
        <v>10</v>
      </c>
      <c r="D8" s="80">
        <v>28000</v>
      </c>
      <c r="E8" s="116"/>
      <c r="F8" s="116"/>
      <c r="G8" s="116"/>
      <c r="H8" s="116"/>
      <c r="I8" s="116"/>
    </row>
    <row r="9" spans="1:9">
      <c r="A9" s="70" t="s">
        <v>11</v>
      </c>
      <c r="B9" s="74" t="s">
        <v>375</v>
      </c>
      <c r="C9" s="74" t="s">
        <v>10</v>
      </c>
      <c r="D9" s="80">
        <v>600</v>
      </c>
      <c r="E9" s="116"/>
      <c r="F9" s="116"/>
      <c r="G9" s="116"/>
      <c r="H9" s="116"/>
      <c r="I9" s="116"/>
    </row>
    <row r="10" spans="1:9">
      <c r="A10" s="70" t="s">
        <v>13</v>
      </c>
      <c r="B10" s="74" t="s">
        <v>376</v>
      </c>
      <c r="C10" s="74" t="s">
        <v>10</v>
      </c>
      <c r="D10" s="80">
        <v>10</v>
      </c>
      <c r="E10" s="116"/>
      <c r="F10" s="116"/>
      <c r="G10" s="116"/>
      <c r="H10" s="116"/>
      <c r="I10" s="116"/>
    </row>
    <row r="11" spans="1:9" ht="30">
      <c r="A11" s="70" t="s">
        <v>15</v>
      </c>
      <c r="B11" s="74" t="s">
        <v>377</v>
      </c>
      <c r="C11" s="74" t="s">
        <v>10</v>
      </c>
      <c r="D11" s="82">
        <f>500</f>
        <v>500</v>
      </c>
      <c r="E11" s="116"/>
      <c r="F11" s="116"/>
      <c r="G11" s="116"/>
      <c r="H11" s="116"/>
      <c r="I11" s="116"/>
    </row>
    <row r="12" spans="1:9">
      <c r="A12" s="70" t="s">
        <v>17</v>
      </c>
      <c r="B12" s="74" t="s">
        <v>378</v>
      </c>
      <c r="C12" s="74" t="s">
        <v>10</v>
      </c>
      <c r="D12" s="82">
        <v>400</v>
      </c>
      <c r="E12" s="116"/>
      <c r="F12" s="116"/>
      <c r="G12" s="116"/>
      <c r="H12" s="116"/>
      <c r="I12" s="116"/>
    </row>
    <row r="13" spans="1:9">
      <c r="A13" s="70" t="s">
        <v>20</v>
      </c>
      <c r="B13" s="74" t="s">
        <v>379</v>
      </c>
      <c r="C13" s="74" t="s">
        <v>10</v>
      </c>
      <c r="D13" s="82">
        <v>260</v>
      </c>
      <c r="E13" s="116"/>
      <c r="F13" s="116"/>
      <c r="G13" s="116"/>
      <c r="H13" s="116"/>
      <c r="I13" s="116"/>
    </row>
    <row r="14" spans="1:9">
      <c r="A14" s="70" t="s">
        <v>23</v>
      </c>
      <c r="B14" s="74" t="s">
        <v>380</v>
      </c>
      <c r="C14" s="74" t="s">
        <v>10</v>
      </c>
      <c r="D14" s="82">
        <v>70</v>
      </c>
      <c r="E14" s="116"/>
      <c r="F14" s="116"/>
      <c r="G14" s="116"/>
      <c r="H14" s="116"/>
      <c r="I14" s="116"/>
    </row>
    <row r="15" spans="1:9">
      <c r="A15" s="70" t="s">
        <v>25</v>
      </c>
      <c r="B15" s="74" t="s">
        <v>471</v>
      </c>
      <c r="C15" s="74" t="s">
        <v>10</v>
      </c>
      <c r="D15" s="82">
        <v>50</v>
      </c>
      <c r="E15" s="116"/>
      <c r="F15" s="116"/>
      <c r="G15" s="116"/>
      <c r="H15" s="116"/>
      <c r="I15" s="116"/>
    </row>
    <row r="16" spans="1:9">
      <c r="A16" s="70" t="s">
        <v>27</v>
      </c>
      <c r="B16" s="74" t="s">
        <v>381</v>
      </c>
      <c r="C16" s="74" t="s">
        <v>10</v>
      </c>
      <c r="D16" s="82">
        <v>1300</v>
      </c>
      <c r="E16" s="116"/>
      <c r="F16" s="116"/>
      <c r="G16" s="116"/>
      <c r="H16" s="116"/>
      <c r="I16" s="116"/>
    </row>
    <row r="17" spans="1:15">
      <c r="A17" s="70" t="s">
        <v>29</v>
      </c>
      <c r="B17" s="74" t="s">
        <v>382</v>
      </c>
      <c r="C17" s="74" t="s">
        <v>10</v>
      </c>
      <c r="D17" s="82">
        <v>50</v>
      </c>
      <c r="E17" s="116"/>
      <c r="F17" s="116"/>
      <c r="G17" s="116"/>
      <c r="H17" s="116"/>
      <c r="I17" s="116"/>
    </row>
    <row r="18" spans="1:15">
      <c r="A18" s="70" t="s">
        <v>31</v>
      </c>
      <c r="B18" s="74" t="s">
        <v>383</v>
      </c>
      <c r="C18" s="74" t="s">
        <v>10</v>
      </c>
      <c r="D18" s="82">
        <v>10</v>
      </c>
      <c r="E18" s="116"/>
      <c r="F18" s="116"/>
      <c r="G18" s="116"/>
      <c r="H18" s="116"/>
      <c r="I18" s="116"/>
    </row>
    <row r="19" spans="1:15">
      <c r="A19" s="70" t="s">
        <v>33</v>
      </c>
      <c r="B19" s="74" t="s">
        <v>384</v>
      </c>
      <c r="C19" s="74" t="s">
        <v>19</v>
      </c>
      <c r="D19" s="82">
        <v>5</v>
      </c>
      <c r="E19" s="116"/>
      <c r="F19" s="116"/>
      <c r="G19" s="116"/>
      <c r="H19" s="116"/>
      <c r="I19" s="116"/>
    </row>
    <row r="20" spans="1:15">
      <c r="A20" s="70" t="s">
        <v>35</v>
      </c>
      <c r="B20" s="74" t="s">
        <v>385</v>
      </c>
      <c r="C20" s="74" t="s">
        <v>10</v>
      </c>
      <c r="D20" s="82">
        <v>80</v>
      </c>
      <c r="E20" s="116"/>
      <c r="F20" s="116"/>
      <c r="G20" s="116"/>
      <c r="H20" s="116"/>
      <c r="I20" s="116"/>
    </row>
    <row r="21" spans="1:15">
      <c r="A21" s="70" t="s">
        <v>37</v>
      </c>
      <c r="B21" s="74" t="s">
        <v>386</v>
      </c>
      <c r="C21" s="74" t="s">
        <v>10</v>
      </c>
      <c r="D21" s="82">
        <v>300</v>
      </c>
      <c r="E21" s="116"/>
      <c r="F21" s="116"/>
      <c r="G21" s="116"/>
      <c r="H21" s="116"/>
      <c r="I21" s="116"/>
    </row>
    <row r="22" spans="1:15" ht="15" customHeight="1">
      <c r="A22" s="75"/>
      <c r="B22" s="76"/>
      <c r="C22" s="278" t="s">
        <v>247</v>
      </c>
      <c r="D22" s="279"/>
      <c r="E22" s="118"/>
      <c r="F22" s="116"/>
      <c r="G22" s="117"/>
      <c r="H22" s="116"/>
      <c r="I22" s="116"/>
    </row>
    <row r="23" spans="1:15" ht="14.45" customHeight="1">
      <c r="A23" s="159"/>
      <c r="B23" s="281"/>
      <c r="C23" s="281"/>
      <c r="D23" s="160"/>
      <c r="E23" s="162"/>
      <c r="F23" s="166"/>
      <c r="G23" s="178"/>
      <c r="H23" s="166"/>
      <c r="I23" s="166"/>
    </row>
    <row r="24" spans="1:15">
      <c r="A24" s="159"/>
      <c r="B24" s="282"/>
      <c r="C24" s="282"/>
      <c r="D24" s="282"/>
      <c r="E24" s="282"/>
      <c r="F24" s="282"/>
      <c r="G24" s="160"/>
      <c r="H24" s="161"/>
      <c r="I24" s="162"/>
      <c r="J24" s="166"/>
      <c r="K24" s="177"/>
      <c r="L24" s="178"/>
      <c r="M24" s="166"/>
      <c r="N24" s="166"/>
      <c r="O24" s="166"/>
    </row>
    <row r="25" spans="1:15" ht="15.75">
      <c r="A25" s="163"/>
      <c r="B25" s="283" t="s">
        <v>462</v>
      </c>
      <c r="C25" s="284"/>
      <c r="D25" s="284"/>
      <c r="E25" s="284"/>
      <c r="F25" s="284"/>
      <c r="G25" s="284"/>
      <c r="H25" s="284"/>
      <c r="I25" s="284"/>
      <c r="J25" s="166"/>
      <c r="K25" s="166"/>
      <c r="L25" s="178"/>
      <c r="M25" s="166"/>
      <c r="N25" s="166"/>
      <c r="O25" s="166"/>
    </row>
    <row r="26" spans="1:15" ht="10.5" customHeight="1">
      <c r="A26" s="163"/>
      <c r="B26" s="182"/>
      <c r="C26" s="183"/>
      <c r="D26" s="183"/>
      <c r="E26" s="183"/>
      <c r="F26" s="183"/>
      <c r="G26" s="183"/>
      <c r="H26" s="183"/>
      <c r="I26" s="183"/>
      <c r="J26" s="166"/>
      <c r="K26" s="166"/>
      <c r="L26" s="178"/>
      <c r="M26" s="166"/>
      <c r="N26" s="166"/>
      <c r="O26" s="166"/>
    </row>
    <row r="27" spans="1:15" ht="15.75">
      <c r="A27" s="163"/>
      <c r="B27" s="274"/>
      <c r="C27" s="274"/>
      <c r="D27" s="274"/>
      <c r="E27" s="274"/>
      <c r="F27" s="274"/>
      <c r="G27" s="164"/>
      <c r="H27" s="165"/>
      <c r="I27" s="166"/>
      <c r="J27" s="166"/>
      <c r="K27" s="179"/>
      <c r="L27" s="166"/>
      <c r="M27" s="166"/>
      <c r="N27" s="166"/>
      <c r="O27" s="166"/>
    </row>
    <row r="28" spans="1:15" ht="15.75">
      <c r="A28" s="163"/>
      <c r="B28" s="229"/>
      <c r="C28" s="229"/>
      <c r="D28" s="229"/>
      <c r="E28" s="229"/>
      <c r="F28" s="229"/>
      <c r="G28" s="229"/>
      <c r="H28" s="229"/>
      <c r="I28" s="166"/>
      <c r="J28" s="166"/>
      <c r="K28" s="179"/>
      <c r="L28" s="166"/>
      <c r="M28" s="166"/>
      <c r="N28" s="166"/>
      <c r="O28" s="166"/>
    </row>
    <row r="29" spans="1:15" ht="15.75">
      <c r="A29" s="163"/>
      <c r="B29" s="285"/>
      <c r="C29" s="285"/>
      <c r="D29" s="285"/>
      <c r="E29" s="285"/>
      <c r="F29" s="180"/>
      <c r="G29" s="164"/>
      <c r="H29" s="165"/>
      <c r="I29" s="166"/>
      <c r="J29" s="166"/>
      <c r="K29" s="181"/>
      <c r="L29" s="166"/>
      <c r="M29" s="166"/>
      <c r="N29" s="166"/>
      <c r="O29" s="166"/>
    </row>
    <row r="30" spans="1:15" ht="31.9" customHeight="1">
      <c r="A30" s="163"/>
      <c r="B30" s="285"/>
      <c r="C30" s="285"/>
      <c r="D30" s="285"/>
      <c r="E30" s="285"/>
      <c r="F30" s="222"/>
      <c r="G30" s="164"/>
      <c r="H30" s="165"/>
      <c r="I30" s="166"/>
      <c r="J30" s="166"/>
      <c r="K30" s="179"/>
      <c r="L30" s="166"/>
      <c r="M30" s="166"/>
      <c r="N30" s="166"/>
      <c r="O30" s="166"/>
    </row>
    <row r="31" spans="1:15" ht="15" customHeight="1">
      <c r="A31" s="163"/>
      <c r="B31" s="265"/>
      <c r="C31" s="265"/>
      <c r="D31" s="265"/>
      <c r="E31" s="265"/>
      <c r="F31" s="158"/>
      <c r="G31" s="164"/>
      <c r="H31" s="165"/>
      <c r="I31" s="166"/>
      <c r="J31" s="166"/>
      <c r="K31" s="181"/>
      <c r="L31" s="166"/>
      <c r="M31" s="166"/>
      <c r="N31" s="166"/>
      <c r="O31" s="166"/>
    </row>
    <row r="32" spans="1:15">
      <c r="A32" s="166"/>
      <c r="B32" s="276"/>
      <c r="C32" s="276"/>
      <c r="D32" s="276"/>
      <c r="E32" s="276"/>
      <c r="F32" s="221"/>
      <c r="G32" s="167"/>
      <c r="H32" s="167"/>
      <c r="I32" s="166"/>
      <c r="J32" s="166"/>
      <c r="K32" s="166"/>
      <c r="L32" s="166"/>
      <c r="M32" s="166"/>
      <c r="N32" s="166"/>
      <c r="O32" s="166"/>
    </row>
    <row r="33" spans="1:15">
      <c r="A33" s="166"/>
      <c r="B33" s="210"/>
      <c r="C33" s="210"/>
      <c r="D33" s="210"/>
      <c r="E33" s="210"/>
      <c r="F33" s="211"/>
      <c r="G33" s="167"/>
      <c r="H33" s="167"/>
      <c r="I33" s="166"/>
      <c r="J33" s="166"/>
      <c r="K33" s="166"/>
      <c r="L33" s="166"/>
      <c r="M33" s="166"/>
      <c r="N33" s="166"/>
      <c r="O33" s="166"/>
    </row>
    <row r="34" spans="1:15">
      <c r="A34" s="166"/>
      <c r="B34" s="167"/>
      <c r="C34" s="167"/>
      <c r="D34" s="168"/>
      <c r="E34" s="169"/>
      <c r="F34" s="167"/>
      <c r="G34" s="167"/>
      <c r="H34" s="170"/>
      <c r="I34" s="166"/>
      <c r="J34" s="166"/>
      <c r="K34" s="166"/>
      <c r="L34" s="166"/>
      <c r="M34" s="166"/>
      <c r="N34" s="166"/>
      <c r="O34" s="166"/>
    </row>
    <row r="35" spans="1:15">
      <c r="A35" s="166"/>
      <c r="B35" s="166" t="s">
        <v>467</v>
      </c>
      <c r="C35" s="171"/>
      <c r="D35" s="168"/>
      <c r="E35" s="169"/>
      <c r="F35" s="167"/>
      <c r="G35" s="269"/>
      <c r="H35" s="269"/>
      <c r="I35" s="166"/>
      <c r="J35" s="166"/>
      <c r="K35" s="166"/>
      <c r="L35" s="166"/>
      <c r="M35" s="166"/>
      <c r="N35" s="166"/>
      <c r="O35" s="166"/>
    </row>
    <row r="36" spans="1:15" ht="15" customHeight="1">
      <c r="A36" s="166"/>
      <c r="B36" s="176" t="s">
        <v>459</v>
      </c>
      <c r="C36" s="166"/>
      <c r="D36" s="172"/>
      <c r="E36" s="173"/>
      <c r="F36" s="171"/>
      <c r="G36" s="270"/>
      <c r="H36" s="270"/>
      <c r="I36" s="166"/>
      <c r="J36" s="166"/>
      <c r="K36" s="166"/>
      <c r="L36" s="166"/>
      <c r="M36" s="166"/>
      <c r="N36" s="166"/>
      <c r="O36" s="166"/>
    </row>
    <row r="37" spans="1:15" ht="15" customHeight="1">
      <c r="A37" s="166"/>
      <c r="B37" s="176"/>
      <c r="C37" s="166"/>
      <c r="D37" s="172"/>
      <c r="E37" s="173"/>
      <c r="F37" s="171"/>
      <c r="G37" s="176"/>
      <c r="H37" s="176"/>
      <c r="I37" s="166"/>
      <c r="J37" s="166"/>
      <c r="K37" s="166"/>
      <c r="L37" s="166"/>
      <c r="M37" s="166"/>
      <c r="N37" s="166"/>
      <c r="O37" s="166"/>
    </row>
    <row r="38" spans="1:15">
      <c r="A38" s="166"/>
      <c r="B38" s="166"/>
      <c r="C38" s="166"/>
      <c r="D38" s="174"/>
      <c r="E38" s="175"/>
      <c r="F38" s="152" t="s">
        <v>461</v>
      </c>
      <c r="G38" s="152"/>
      <c r="H38" s="152"/>
      <c r="I38" s="152"/>
      <c r="J38" s="166"/>
    </row>
    <row r="39" spans="1:15">
      <c r="A39" s="166"/>
      <c r="B39" s="166"/>
      <c r="C39" s="166"/>
      <c r="D39" s="166"/>
      <c r="E39" s="166"/>
      <c r="F39" s="166"/>
      <c r="G39" s="166"/>
      <c r="H39" s="166"/>
      <c r="I39" s="166"/>
    </row>
    <row r="40" spans="1:15">
      <c r="A40" s="166"/>
      <c r="B40" s="166"/>
      <c r="C40" s="166"/>
      <c r="D40" s="166"/>
      <c r="E40" s="166"/>
      <c r="F40" s="166"/>
      <c r="G40" s="166"/>
      <c r="H40" s="166"/>
      <c r="I40" s="166"/>
    </row>
    <row r="41" spans="1:15">
      <c r="A41" s="166"/>
      <c r="B41" s="166"/>
      <c r="C41" s="166"/>
      <c r="D41" s="166"/>
      <c r="E41" s="166"/>
      <c r="F41" s="166"/>
      <c r="G41" s="166"/>
      <c r="H41" s="166"/>
      <c r="I41" s="166"/>
    </row>
  </sheetData>
  <mergeCells count="24">
    <mergeCell ref="B32:E32"/>
    <mergeCell ref="G35:H35"/>
    <mergeCell ref="G36:H36"/>
    <mergeCell ref="B28:H28"/>
    <mergeCell ref="B29:E29"/>
    <mergeCell ref="B30:E30"/>
    <mergeCell ref="B31:E31"/>
    <mergeCell ref="A6:A7"/>
    <mergeCell ref="B6:B7"/>
    <mergeCell ref="C6:C7"/>
    <mergeCell ref="E6:E7"/>
    <mergeCell ref="H1:I1"/>
    <mergeCell ref="H6:H7"/>
    <mergeCell ref="I6:I7"/>
    <mergeCell ref="C3:G3"/>
    <mergeCell ref="C4:G4"/>
    <mergeCell ref="F6:F7"/>
    <mergeCell ref="G6:G7"/>
    <mergeCell ref="D6:D7"/>
    <mergeCell ref="B23:C23"/>
    <mergeCell ref="C22:D22"/>
    <mergeCell ref="B24:F24"/>
    <mergeCell ref="B25:I25"/>
    <mergeCell ref="B27:F27"/>
  </mergeCells>
  <pageMargins left="0.31496062992125984" right="0.31496062992125984" top="0.55118110236220474" bottom="0.39370078740157483" header="0" footer="0.31496062992125984"/>
  <pageSetup paperSize="9" fitToWidth="0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4D948-4BE0-4A2F-8967-30E574B10B11}">
  <dimension ref="A1:I37"/>
  <sheetViews>
    <sheetView showWhiteSpace="0" zoomScalePageLayoutView="110" workbookViewId="0">
      <selection activeCell="D8" sqref="D8:D17"/>
    </sheetView>
  </sheetViews>
  <sheetFormatPr defaultColWidth="10.28515625" defaultRowHeight="15"/>
  <cols>
    <col min="1" max="1" width="4.85546875" style="85" customWidth="1"/>
    <col min="2" max="2" width="52.7109375" style="85" customWidth="1"/>
    <col min="3" max="3" width="6.140625" style="85" customWidth="1"/>
    <col min="4" max="4" width="12" style="85" customWidth="1"/>
    <col min="5" max="9" width="10.28515625" style="85" customWidth="1"/>
    <col min="10" max="16384" width="10.28515625" style="85"/>
  </cols>
  <sheetData>
    <row r="1" spans="1:9">
      <c r="A1" s="84"/>
      <c r="B1" s="84"/>
      <c r="C1" s="84"/>
      <c r="D1" s="87"/>
      <c r="H1" s="288" t="s">
        <v>434</v>
      </c>
      <c r="I1" s="288"/>
    </row>
    <row r="2" spans="1:9" ht="25.5" customHeight="1">
      <c r="A2" s="84"/>
      <c r="B2" s="86" t="s">
        <v>0</v>
      </c>
      <c r="C2" s="84"/>
      <c r="D2" s="87"/>
    </row>
    <row r="3" spans="1:9">
      <c r="B3" s="124"/>
      <c r="C3" s="286" t="s">
        <v>1</v>
      </c>
      <c r="D3" s="286"/>
      <c r="E3" s="286"/>
      <c r="F3" s="286"/>
    </row>
    <row r="4" spans="1:9">
      <c r="B4" s="125"/>
      <c r="C4" s="287" t="s">
        <v>405</v>
      </c>
      <c r="D4" s="287"/>
      <c r="E4" s="287"/>
      <c r="F4" s="287"/>
    </row>
    <row r="5" spans="1:9" ht="18.75" customHeight="1">
      <c r="A5" s="88" t="s">
        <v>2</v>
      </c>
      <c r="D5" s="89"/>
    </row>
    <row r="6" spans="1:9" ht="33.75" customHeight="1">
      <c r="A6" s="290" t="s">
        <v>3</v>
      </c>
      <c r="B6" s="290" t="s">
        <v>4</v>
      </c>
      <c r="C6" s="290" t="s">
        <v>5</v>
      </c>
      <c r="D6" s="226" t="s">
        <v>7</v>
      </c>
      <c r="E6" s="226" t="s">
        <v>418</v>
      </c>
      <c r="F6" s="226" t="s">
        <v>416</v>
      </c>
      <c r="G6" s="226" t="s">
        <v>419</v>
      </c>
      <c r="H6" s="226" t="s">
        <v>417</v>
      </c>
      <c r="I6" s="226" t="s">
        <v>420</v>
      </c>
    </row>
    <row r="7" spans="1:9" ht="29.25" customHeight="1">
      <c r="A7" s="290"/>
      <c r="B7" s="291"/>
      <c r="C7" s="291"/>
      <c r="D7" s="235"/>
      <c r="E7" s="235"/>
      <c r="F7" s="235"/>
      <c r="G7" s="235"/>
      <c r="H7" s="235"/>
      <c r="I7" s="235"/>
    </row>
    <row r="8" spans="1:9">
      <c r="A8" s="90" t="s">
        <v>8</v>
      </c>
      <c r="B8" s="91" t="s">
        <v>406</v>
      </c>
      <c r="C8" s="90" t="s">
        <v>19</v>
      </c>
      <c r="D8" s="92">
        <v>10</v>
      </c>
      <c r="E8" s="122"/>
      <c r="F8" s="122"/>
      <c r="G8" s="122"/>
      <c r="H8" s="122"/>
      <c r="I8" s="122"/>
    </row>
    <row r="9" spans="1:9">
      <c r="A9" s="90" t="s">
        <v>11</v>
      </c>
      <c r="B9" s="91" t="s">
        <v>407</v>
      </c>
      <c r="C9" s="90" t="s">
        <v>19</v>
      </c>
      <c r="D9" s="92">
        <v>10</v>
      </c>
      <c r="E9" s="122"/>
      <c r="F9" s="122"/>
      <c r="G9" s="122"/>
      <c r="H9" s="122"/>
      <c r="I9" s="122"/>
    </row>
    <row r="10" spans="1:9">
      <c r="A10" s="90" t="s">
        <v>13</v>
      </c>
      <c r="B10" s="91" t="s">
        <v>408</v>
      </c>
      <c r="C10" s="90" t="s">
        <v>19</v>
      </c>
      <c r="D10" s="92">
        <v>10</v>
      </c>
      <c r="E10" s="122"/>
      <c r="F10" s="122"/>
      <c r="G10" s="122"/>
      <c r="H10" s="122"/>
      <c r="I10" s="122"/>
    </row>
    <row r="11" spans="1:9">
      <c r="A11" s="90" t="s">
        <v>15</v>
      </c>
      <c r="B11" s="91" t="s">
        <v>409</v>
      </c>
      <c r="C11" s="90" t="s">
        <v>19</v>
      </c>
      <c r="D11" s="92">
        <v>10</v>
      </c>
      <c r="E11" s="122"/>
      <c r="F11" s="122"/>
      <c r="G11" s="122"/>
      <c r="H11" s="122"/>
      <c r="I11" s="122"/>
    </row>
    <row r="12" spans="1:9">
      <c r="A12" s="90" t="s">
        <v>17</v>
      </c>
      <c r="B12" s="91" t="s">
        <v>410</v>
      </c>
      <c r="C12" s="90" t="s">
        <v>19</v>
      </c>
      <c r="D12" s="92">
        <v>210</v>
      </c>
      <c r="E12" s="122"/>
      <c r="F12" s="122"/>
      <c r="G12" s="122"/>
      <c r="H12" s="122"/>
      <c r="I12" s="122"/>
    </row>
    <row r="13" spans="1:9">
      <c r="A13" s="90" t="s">
        <v>20</v>
      </c>
      <c r="B13" s="91" t="s">
        <v>411</v>
      </c>
      <c r="C13" s="90" t="s">
        <v>19</v>
      </c>
      <c r="D13" s="92">
        <v>120</v>
      </c>
      <c r="E13" s="122"/>
      <c r="F13" s="122"/>
      <c r="G13" s="122"/>
      <c r="H13" s="122"/>
      <c r="I13" s="122"/>
    </row>
    <row r="14" spans="1:9">
      <c r="A14" s="90" t="s">
        <v>23</v>
      </c>
      <c r="B14" s="91" t="s">
        <v>412</v>
      </c>
      <c r="C14" s="90" t="s">
        <v>19</v>
      </c>
      <c r="D14" s="92">
        <v>20</v>
      </c>
      <c r="E14" s="122"/>
      <c r="F14" s="122"/>
      <c r="G14" s="122"/>
      <c r="H14" s="122"/>
      <c r="I14" s="122"/>
    </row>
    <row r="15" spans="1:9" ht="14.45" customHeight="1">
      <c r="A15" s="90" t="s">
        <v>25</v>
      </c>
      <c r="B15" s="91" t="s">
        <v>413</v>
      </c>
      <c r="C15" s="90" t="s">
        <v>19</v>
      </c>
      <c r="D15" s="92">
        <v>10</v>
      </c>
      <c r="E15" s="122"/>
      <c r="F15" s="122"/>
      <c r="G15" s="122"/>
      <c r="H15" s="122"/>
      <c r="I15" s="122"/>
    </row>
    <row r="16" spans="1:9" ht="30">
      <c r="A16" s="90" t="s">
        <v>27</v>
      </c>
      <c r="B16" s="91" t="s">
        <v>414</v>
      </c>
      <c r="C16" s="93" t="s">
        <v>19</v>
      </c>
      <c r="D16" s="92">
        <v>10</v>
      </c>
      <c r="E16" s="122"/>
      <c r="F16" s="122"/>
      <c r="G16" s="122"/>
      <c r="H16" s="122"/>
      <c r="I16" s="122"/>
    </row>
    <row r="17" spans="1:9">
      <c r="A17" s="90" t="s">
        <v>29</v>
      </c>
      <c r="B17" s="91" t="s">
        <v>415</v>
      </c>
      <c r="C17" s="90" t="s">
        <v>19</v>
      </c>
      <c r="D17" s="92">
        <v>80</v>
      </c>
      <c r="E17" s="122"/>
      <c r="F17" s="122"/>
      <c r="G17" s="122"/>
      <c r="H17" s="122"/>
      <c r="I17" s="122"/>
    </row>
    <row r="18" spans="1:9" ht="14.25" customHeight="1">
      <c r="A18" s="94"/>
      <c r="B18" s="95"/>
      <c r="C18" s="293" t="s">
        <v>247</v>
      </c>
      <c r="D18" s="294"/>
      <c r="E18" s="123"/>
      <c r="F18" s="122"/>
      <c r="G18" s="122"/>
      <c r="H18" s="122"/>
      <c r="I18" s="122"/>
    </row>
    <row r="19" spans="1:9" ht="14.25" customHeight="1">
      <c r="A19" s="212"/>
      <c r="B19" s="213"/>
      <c r="C19" s="214"/>
      <c r="D19" s="215"/>
      <c r="E19" s="216"/>
      <c r="F19" s="217"/>
      <c r="G19" s="217"/>
      <c r="H19" s="217"/>
      <c r="I19" s="217"/>
    </row>
    <row r="20" spans="1:9" ht="14.45" customHeight="1">
      <c r="A20" s="197"/>
      <c r="B20" s="295"/>
      <c r="C20" s="295"/>
      <c r="D20" s="198"/>
      <c r="E20" s="199"/>
      <c r="F20" s="185"/>
      <c r="G20" s="185"/>
      <c r="H20" s="185"/>
      <c r="I20" s="185"/>
    </row>
    <row r="21" spans="1:9" ht="15.75" customHeight="1">
      <c r="A21" s="184"/>
      <c r="B21" s="228" t="s">
        <v>462</v>
      </c>
      <c r="C21" s="229"/>
      <c r="D21" s="229"/>
      <c r="E21" s="229"/>
      <c r="F21" s="229"/>
      <c r="G21" s="229"/>
      <c r="H21" s="229"/>
      <c r="I21" s="229"/>
    </row>
    <row r="22" spans="1:9">
      <c r="A22" s="185"/>
      <c r="B22" s="292"/>
      <c r="C22" s="292"/>
      <c r="D22" s="292"/>
      <c r="E22" s="292"/>
      <c r="F22" s="223"/>
      <c r="G22" s="186"/>
      <c r="H22" s="186"/>
      <c r="I22" s="185"/>
    </row>
    <row r="23" spans="1:9">
      <c r="A23" s="185"/>
      <c r="B23" s="186"/>
      <c r="C23" s="186"/>
      <c r="D23" s="187"/>
      <c r="E23" s="188"/>
      <c r="F23" s="186"/>
      <c r="G23" s="186"/>
      <c r="H23" s="189"/>
      <c r="I23" s="185"/>
    </row>
    <row r="24" spans="1:9">
      <c r="A24" s="185"/>
      <c r="B24" s="186"/>
      <c r="C24" s="186"/>
      <c r="D24" s="187"/>
      <c r="E24" s="188"/>
      <c r="F24" s="186"/>
      <c r="G24" s="186"/>
      <c r="H24" s="186"/>
      <c r="I24" s="185"/>
    </row>
    <row r="25" spans="1:9" ht="31.9" customHeight="1">
      <c r="A25" s="185"/>
      <c r="B25" s="190"/>
      <c r="C25" s="190"/>
      <c r="D25" s="191"/>
      <c r="E25" s="192"/>
      <c r="F25" s="190"/>
      <c r="G25" s="190"/>
      <c r="H25" s="190"/>
      <c r="I25" s="185"/>
    </row>
    <row r="26" spans="1:9" ht="15" customHeight="1">
      <c r="A26" s="185"/>
      <c r="B26" s="289"/>
      <c r="C26" s="289"/>
      <c r="D26" s="289"/>
      <c r="E26" s="289"/>
      <c r="F26" s="289"/>
      <c r="G26" s="289"/>
      <c r="H26" s="289"/>
      <c r="I26" s="185"/>
    </row>
    <row r="27" spans="1:9">
      <c r="A27" s="185"/>
      <c r="B27" s="289"/>
      <c r="C27" s="289"/>
      <c r="D27" s="289"/>
      <c r="E27" s="289"/>
      <c r="F27" s="289"/>
      <c r="G27" s="289"/>
      <c r="H27" s="289"/>
      <c r="I27" s="185"/>
    </row>
    <row r="28" spans="1:9">
      <c r="A28" s="185"/>
      <c r="B28" s="185"/>
      <c r="C28" s="185"/>
      <c r="D28" s="193"/>
      <c r="E28" s="194"/>
      <c r="F28" s="185"/>
      <c r="G28" s="185"/>
      <c r="H28" s="185"/>
      <c r="I28" s="185"/>
    </row>
    <row r="29" spans="1:9">
      <c r="A29" s="185"/>
      <c r="B29" s="185"/>
      <c r="C29" s="185"/>
      <c r="D29" s="193"/>
      <c r="E29" s="194"/>
      <c r="F29" s="185"/>
      <c r="G29" s="185"/>
      <c r="H29" s="185"/>
      <c r="I29" s="185"/>
    </row>
    <row r="30" spans="1:9">
      <c r="A30" s="185"/>
      <c r="B30" s="185"/>
      <c r="C30" s="185"/>
      <c r="D30" s="193"/>
      <c r="E30" s="194"/>
      <c r="F30" s="185"/>
      <c r="G30" s="185"/>
      <c r="H30" s="185"/>
      <c r="I30" s="185"/>
    </row>
    <row r="31" spans="1:9" ht="15" customHeight="1">
      <c r="A31" s="185"/>
      <c r="B31" s="185"/>
      <c r="C31" s="185"/>
      <c r="D31" s="193"/>
      <c r="E31" s="194"/>
      <c r="F31" s="185"/>
      <c r="G31" s="185"/>
      <c r="H31" s="185"/>
      <c r="I31" s="185"/>
    </row>
    <row r="32" spans="1:9">
      <c r="A32" s="185"/>
      <c r="B32" s="185"/>
      <c r="C32" s="185"/>
      <c r="D32" s="193"/>
      <c r="E32" s="194"/>
      <c r="F32" s="185"/>
      <c r="G32" s="185"/>
      <c r="H32" s="185"/>
      <c r="I32" s="185"/>
    </row>
    <row r="33" spans="1:9">
      <c r="A33" s="185"/>
      <c r="B33" s="185" t="s">
        <v>469</v>
      </c>
      <c r="C33" s="185"/>
      <c r="D33" s="193"/>
      <c r="E33" s="194"/>
      <c r="F33" s="185"/>
      <c r="G33" s="194"/>
      <c r="H33" s="194"/>
      <c r="I33" s="185"/>
    </row>
    <row r="34" spans="1:9">
      <c r="A34" s="185"/>
      <c r="B34" s="200" t="s">
        <v>459</v>
      </c>
      <c r="C34" s="185"/>
      <c r="D34" s="193"/>
      <c r="E34" s="194"/>
      <c r="F34" s="185"/>
      <c r="G34" s="201"/>
      <c r="H34" s="201"/>
      <c r="I34" s="185"/>
    </row>
    <row r="35" spans="1:9">
      <c r="A35" s="185"/>
      <c r="B35" s="200"/>
      <c r="C35" s="185"/>
      <c r="D35" s="193"/>
      <c r="E35" s="194"/>
      <c r="F35" s="185"/>
      <c r="G35" s="201"/>
      <c r="H35" s="201"/>
      <c r="I35" s="185"/>
    </row>
    <row r="36" spans="1:9">
      <c r="A36" s="185"/>
      <c r="B36" s="185"/>
      <c r="C36" s="185"/>
      <c r="D36" s="185"/>
      <c r="E36" s="185"/>
      <c r="F36" s="193"/>
      <c r="G36" s="185"/>
      <c r="H36" s="155" t="s">
        <v>461</v>
      </c>
      <c r="I36" s="185"/>
    </row>
    <row r="37" spans="1:9">
      <c r="D37" s="195"/>
      <c r="E37" s="196"/>
    </row>
  </sheetData>
  <mergeCells count="17">
    <mergeCell ref="B26:H27"/>
    <mergeCell ref="A6:A7"/>
    <mergeCell ref="B6:B7"/>
    <mergeCell ref="C6:C7"/>
    <mergeCell ref="E6:E7"/>
    <mergeCell ref="B21:I21"/>
    <mergeCell ref="B22:E22"/>
    <mergeCell ref="C18:D18"/>
    <mergeCell ref="B20:C20"/>
    <mergeCell ref="C3:F3"/>
    <mergeCell ref="C4:F4"/>
    <mergeCell ref="H1:I1"/>
    <mergeCell ref="F6:F7"/>
    <mergeCell ref="G6:G7"/>
    <mergeCell ref="H6:H7"/>
    <mergeCell ref="I6:I7"/>
    <mergeCell ref="D6:D7"/>
  </mergeCells>
  <pageMargins left="0.31496062992125984" right="0.31496062992125984" top="0.55118110236220474" bottom="0.39370078740157483" header="0" footer="0.31496062992125984"/>
  <pageSetup paperSize="9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Art. ogólnospożywcze</vt:lpstr>
      <vt:lpstr>Mleko i produkty mleczarskie</vt:lpstr>
      <vt:lpstr>Wędliny</vt:lpstr>
      <vt:lpstr>Mięsa</vt:lpstr>
      <vt:lpstr> Warzywa, owoce, jaja</vt:lpstr>
      <vt:lpstr>Ziemniaki</vt:lpstr>
      <vt:lpstr>Ryby</vt:lpstr>
      <vt:lpstr>Pieczywo </vt:lpstr>
      <vt:lpstr>Garmażerka</vt:lpstr>
      <vt:lpstr>Mrożonki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Kasa-Dell</dc:creator>
  <cp:lastModifiedBy>Kasa-Dell</cp:lastModifiedBy>
  <cp:lastPrinted>2024-07-16T09:00:40Z</cp:lastPrinted>
  <dcterms:created xsi:type="dcterms:W3CDTF">2024-07-11T08:25:51Z</dcterms:created>
  <dcterms:modified xsi:type="dcterms:W3CDTF">2024-07-17T09:03:50Z</dcterms:modified>
</cp:coreProperties>
</file>